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ulemaj\AppData\Local\Microsoft\Windows\INetCache\Content.Outlook\HTUVDTIR\"/>
    </mc:Choice>
  </mc:AlternateContent>
  <xr:revisionPtr revIDLastSave="0" documentId="13_ncr:1_{32AAB8B6-2BCC-438B-9FCD-6B5FB6110373}" xr6:coauthVersionLast="36" xr6:coauthVersionMax="44" xr10:uidLastSave="{00000000-0000-0000-0000-000000000000}"/>
  <bookViews>
    <workbookView xWindow="0" yWindow="0" windowWidth="23040" windowHeight="9060" xr2:uid="{00000000-000D-0000-FFFF-FFFF00000000}"/>
  </bookViews>
  <sheets>
    <sheet name="Manual" sheetId="16" r:id="rId1"/>
    <sheet name="Evaluatie" sheetId="5" r:id="rId2"/>
    <sheet name="Input huidige zuivering" sheetId="12" r:id="rId3"/>
    <sheet name="Input bijkomende techniek" sheetId="15" r:id="rId4"/>
    <sheet name="Financiële kengetallen" sheetId="11" r:id="rId5"/>
    <sheet name="BBT+ Criteria" sheetId="13" r:id="rId6"/>
  </sheets>
  <definedNames>
    <definedName name="_xlnm.Criteria" localSheetId="1">Evaluatie!$B$3</definedName>
    <definedName name="_xlnm.Extract" localSheetId="1">Evaluatie!#REF!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5" l="1"/>
  <c r="F10" i="12"/>
  <c r="G10" i="12" s="1"/>
  <c r="G44" i="15" l="1"/>
  <c r="B13" i="5" s="1"/>
  <c r="B16" i="5" l="1"/>
  <c r="B15" i="5"/>
  <c r="B19" i="12"/>
  <c r="B26" i="5"/>
  <c r="B6" i="12"/>
  <c r="B20" i="12" l="1"/>
  <c r="G15" i="15"/>
  <c r="B15" i="15"/>
  <c r="C39" i="5" l="1"/>
  <c r="D39" i="5"/>
  <c r="E39" i="5"/>
  <c r="F39" i="5"/>
  <c r="C40" i="5"/>
  <c r="D40" i="5"/>
  <c r="E40" i="5"/>
  <c r="F40" i="5"/>
  <c r="C41" i="5"/>
  <c r="D41" i="5"/>
  <c r="E41" i="5"/>
  <c r="F41" i="5"/>
  <c r="B40" i="5"/>
  <c r="B39" i="5"/>
  <c r="B41" i="5"/>
  <c r="B3" i="5"/>
  <c r="G39" i="5" l="1"/>
  <c r="E27" i="5"/>
  <c r="F27" i="5"/>
  <c r="C48" i="5"/>
  <c r="D48" i="5"/>
  <c r="E48" i="5"/>
  <c r="F48" i="5"/>
  <c r="C49" i="5"/>
  <c r="D49" i="5"/>
  <c r="E49" i="5"/>
  <c r="F49" i="5"/>
  <c r="C50" i="5"/>
  <c r="D50" i="5"/>
  <c r="E50" i="5"/>
  <c r="F50" i="5"/>
  <c r="B50" i="5"/>
  <c r="B49" i="5"/>
  <c r="B48" i="5"/>
  <c r="B9" i="11"/>
  <c r="B13" i="11" s="1"/>
  <c r="C13" i="11" s="1"/>
  <c r="D13" i="11" s="1"/>
  <c r="E13" i="11" s="1"/>
  <c r="F13" i="11" s="1"/>
  <c r="F47" i="5" s="1"/>
  <c r="E47" i="5" l="1"/>
  <c r="G50" i="5"/>
  <c r="D47" i="5"/>
  <c r="B47" i="5"/>
  <c r="C47" i="5"/>
  <c r="G49" i="5"/>
  <c r="G48" i="5"/>
  <c r="B29" i="12" l="1"/>
  <c r="B32" i="12" s="1"/>
  <c r="B33" i="12" s="1"/>
  <c r="B7" i="5" s="1"/>
  <c r="B30" i="12" l="1"/>
  <c r="B8" i="5" l="1"/>
  <c r="F20" i="5" l="1"/>
  <c r="G22" i="15"/>
  <c r="G30" i="15" s="1"/>
  <c r="G32" i="15" s="1"/>
  <c r="B22" i="15"/>
  <c r="G33" i="15" l="1"/>
  <c r="B12" i="5"/>
  <c r="B30" i="15"/>
  <c r="B34" i="15" s="1"/>
  <c r="B35" i="15" l="1"/>
  <c r="G47" i="15"/>
  <c r="B10" i="5"/>
  <c r="B11" i="5"/>
  <c r="F12" i="5" s="1"/>
  <c r="F13" i="5" s="1"/>
  <c r="F21" i="5" l="1"/>
  <c r="F22" i="5" s="1"/>
  <c r="B19" i="5"/>
  <c r="B22" i="5" s="1"/>
  <c r="C5" i="5" s="1"/>
  <c r="G48" i="15"/>
  <c r="B27" i="5"/>
  <c r="I50" i="5"/>
  <c r="I33" i="5" s="1"/>
  <c r="J50" i="5"/>
  <c r="B27" i="11"/>
  <c r="B28" i="5" l="1"/>
  <c r="B18" i="5"/>
  <c r="C27" i="11"/>
  <c r="B38" i="5"/>
  <c r="I29" i="5" l="1"/>
  <c r="B21" i="5"/>
  <c r="I48" i="5"/>
  <c r="C33" i="5" s="1"/>
  <c r="I39" i="5"/>
  <c r="D27" i="11"/>
  <c r="C38" i="5"/>
  <c r="J49" i="5"/>
  <c r="J48" i="5"/>
  <c r="I49" i="5"/>
  <c r="F33" i="5" s="1"/>
  <c r="G41" i="5"/>
  <c r="I41" i="5" s="1"/>
  <c r="C24" i="5" l="1"/>
  <c r="E27" i="11"/>
  <c r="D38" i="5"/>
  <c r="I32" i="5"/>
  <c r="J41" i="5"/>
  <c r="G40" i="5"/>
  <c r="I40" i="5" s="1"/>
  <c r="F27" i="11" l="1"/>
  <c r="F38" i="5" s="1"/>
  <c r="E38" i="5"/>
  <c r="F32" i="5"/>
  <c r="J40" i="5"/>
  <c r="J39" i="5"/>
  <c r="C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Ceulemans Johan</author>
  </authors>
  <commentList>
    <comment ref="B16" authorId="0" shapeId="0" xr:uid="{61F086CD-6789-4349-96DB-450458E44549}">
      <text>
        <r>
          <rPr>
            <b/>
            <sz val="9"/>
            <color indexed="81"/>
            <rFont val="Tahoma"/>
            <family val="2"/>
          </rPr>
          <t>Informatief veld. Opgave is optioneel.
Indien de afschrijfperiode reeds afgelopen is, wordt de investering niet meer in rekening gebracht. Er dient dan geen investeringkost te worden opgegeven.</t>
        </r>
      </text>
    </comment>
    <comment ref="B22" authorId="0" shapeId="0" xr:uid="{DBDD538A-4825-4A8A-A564-8C370870918D}">
      <text>
        <r>
          <rPr>
            <b/>
            <sz val="9"/>
            <color indexed="81"/>
            <rFont val="Tahoma"/>
            <family val="2"/>
          </rPr>
          <t>Werkingskosten moeten correct opgegeven worden. Hieraan wordt de bijkomende investering getoetst.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Ceulemans Johan</author>
  </authors>
  <commentList>
    <comment ref="B5" authorId="0" shapeId="0" xr:uid="{9757DF25-624B-425E-9669-0260BA70FBD5}">
      <text>
        <r>
          <rPr>
            <b/>
            <sz val="9"/>
            <color indexed="81"/>
            <rFont val="Tahoma"/>
            <family val="2"/>
          </rPr>
          <t>Vul hier het totaal volume in dat door de bijkomende techniek behandeld wordt. Indien meerdere deelstroombehandeling, geef hier dan de som van de volumes op.</t>
        </r>
      </text>
    </comment>
    <comment ref="B7" authorId="0" shapeId="0" xr:uid="{99EA36F6-F6A9-40D2-B4F2-CD7DB7F239FD}">
      <text>
        <r>
          <rPr>
            <b/>
            <sz val="9"/>
            <color indexed="81"/>
            <rFont val="Tahoma"/>
            <charset val="1"/>
          </rPr>
          <t>Maak hier een keuze van type bijkomende  technologie</t>
        </r>
      </text>
    </comment>
    <comment ref="B8" authorId="0" shapeId="0" xr:uid="{083EA44B-BBD6-4FF6-BAD1-996B0FAFABB6}">
      <text>
        <r>
          <rPr>
            <b/>
            <sz val="9"/>
            <color indexed="81"/>
            <rFont val="Tahoma"/>
            <family val="2"/>
          </rPr>
          <t xml:space="preserve">Vrij tekstveld met mogelijkheid om extra duiding te geven over de bijkomende techniek(en). </t>
        </r>
      </text>
    </comment>
  </commentList>
</comments>
</file>

<file path=xl/sharedStrings.xml><?xml version="1.0" encoding="utf-8"?>
<sst xmlns="http://schemas.openxmlformats.org/spreadsheetml/2006/main" count="306" uniqueCount="203">
  <si>
    <t>Exploitatie-ID</t>
  </si>
  <si>
    <t>Jaar</t>
  </si>
  <si>
    <t>Toegevoegde waarde dz EUR</t>
  </si>
  <si>
    <t>0,5 – 5 %</t>
  </si>
  <si>
    <t>10-100 %</t>
  </si>
  <si>
    <t>2-50 %</t>
  </si>
  <si>
    <t>Jaarlijkse kosten vs.</t>
  </si>
  <si>
    <t>Omzet</t>
  </si>
  <si>
    <t>Toegevoegde waarde</t>
  </si>
  <si>
    <t>Investering tov totale investering</t>
  </si>
  <si>
    <t>Intermediair</t>
  </si>
  <si>
    <t>Volledig schema (VOL)</t>
  </si>
  <si>
    <t>Maatstaf</t>
  </si>
  <si>
    <t>Jaartal</t>
  </si>
  <si>
    <t>Recentste jaartal beschikbare informatie</t>
  </si>
  <si>
    <t>Totale investeringen dz EUR</t>
  </si>
  <si>
    <t>Omzet dz EUR</t>
  </si>
  <si>
    <t>gemiddeld</t>
  </si>
  <si>
    <t>Vul gele velden in</t>
  </si>
  <si>
    <t>bronnen</t>
  </si>
  <si>
    <t>jaarrekeningen raadplegen via nationale bank - opgelet: pop up blocker disablen</t>
  </si>
  <si>
    <t>(Nummering jaarrekening rechter bovenhoek jaarrekening start met VOL)</t>
  </si>
  <si>
    <t>Equipment &amp; utilities</t>
  </si>
  <si>
    <t>onvoorzien</t>
  </si>
  <si>
    <t>CAPEX / Investeringskosten</t>
  </si>
  <si>
    <t>Elektriciteit &amp; instrumentatie</t>
  </si>
  <si>
    <t>Directe constructie kosten</t>
  </si>
  <si>
    <t>Indirecte kosten</t>
  </si>
  <si>
    <t>Beschrijving van de case</t>
  </si>
  <si>
    <t>m³/j</t>
  </si>
  <si>
    <t>Totale CAPEX</t>
  </si>
  <si>
    <t>Afschrijvingsperiode</t>
  </si>
  <si>
    <t>Unit kostprijs waterzuivering</t>
  </si>
  <si>
    <t>VARIABLE</t>
  </si>
  <si>
    <t>FIXED</t>
  </si>
  <si>
    <t>OPEX / werkingskosten</t>
  </si>
  <si>
    <t>Totale OPEX</t>
  </si>
  <si>
    <t>OPEX + YCC</t>
  </si>
  <si>
    <t>Gem lozing</t>
  </si>
  <si>
    <t>µg/l</t>
  </si>
  <si>
    <t>Gem. Jaarlijkse verwijdering</t>
  </si>
  <si>
    <t>EUR/kg</t>
  </si>
  <si>
    <t>EUR/jaar</t>
  </si>
  <si>
    <t>EUR</t>
  </si>
  <si>
    <t>EUR/m³</t>
  </si>
  <si>
    <t>m³/jaar</t>
  </si>
  <si>
    <t>Investering (eenmalig)</t>
  </si>
  <si>
    <t>Baten</t>
  </si>
  <si>
    <t xml:space="preserve">Totale baten </t>
  </si>
  <si>
    <t>Werkingskosten (Opex)</t>
  </si>
  <si>
    <t>Opex + YCC</t>
  </si>
  <si>
    <t>Opex + YCC - Baten</t>
  </si>
  <si>
    <t>Verwijderingskosten</t>
  </si>
  <si>
    <t>Input met betrekking tot de bijkomende investering</t>
  </si>
  <si>
    <t>Type Technologie</t>
  </si>
  <si>
    <t>Indamping</t>
  </si>
  <si>
    <t>fysico-chemische behandeling</t>
  </si>
  <si>
    <t>Verwijderingskosten (incl baten)</t>
  </si>
  <si>
    <t>Indamping + afvoer</t>
  </si>
  <si>
    <t>Technologie toets</t>
  </si>
  <si>
    <t>Technologie</t>
  </si>
  <si>
    <t>€/m³</t>
  </si>
  <si>
    <t>Niet betaalbaar (&gt; …)</t>
  </si>
  <si>
    <t>Betaalbaar (… &lt;)</t>
  </si>
  <si>
    <t>Kengetallen BBT</t>
  </si>
  <si>
    <t>g/j</t>
  </si>
  <si>
    <t>2x</t>
  </si>
  <si>
    <t>Resultaat (incl baten)</t>
  </si>
  <si>
    <t>(info redelijkheid)</t>
  </si>
  <si>
    <t>(toetsing)</t>
  </si>
  <si>
    <t>-Afschrijvingsperiode</t>
  </si>
  <si>
    <t>-rente</t>
  </si>
  <si>
    <t>- energie</t>
  </si>
  <si>
    <t>- chemiecaliën</t>
  </si>
  <si>
    <t>- verbruiksmateriaal</t>
  </si>
  <si>
    <t>- manuren</t>
  </si>
  <si>
    <t>- …</t>
  </si>
  <si>
    <t>Toetsing gebeurt met data incl baten</t>
  </si>
  <si>
    <t>jaar</t>
  </si>
  <si>
    <t>Aanvaardbaard (… &lt;)</t>
  </si>
  <si>
    <t>Niet aanvaardbaar (&gt; …)</t>
  </si>
  <si>
    <t>Bijkomende kostprijs tov huidige WZ</t>
  </si>
  <si>
    <t>Gem te verwijderen per jaar</t>
  </si>
  <si>
    <t xml:space="preserve">OPEX </t>
  </si>
  <si>
    <t>OPEX / Werkingskosten</t>
  </si>
  <si>
    <t>Toetsing Kengetallen BBT+</t>
  </si>
  <si>
    <t>Bijkomende kost WZ</t>
  </si>
  <si>
    <t>Bijkomende kost WZ (incl baten)</t>
  </si>
  <si>
    <t>Inschatting redelijkheid opgegeven kosten</t>
  </si>
  <si>
    <t>Opex+YCC-baten</t>
  </si>
  <si>
    <t>Kostprijs (€/m³)</t>
  </si>
  <si>
    <t>Investering</t>
  </si>
  <si>
    <t>verminderde heffing</t>
  </si>
  <si>
    <t>verminderde aankoop water</t>
  </si>
  <si>
    <t>andere baten</t>
  </si>
  <si>
    <t>verkoop reststoffen</t>
  </si>
  <si>
    <t>Jaarlijkse kapitaalkost  (YCC)</t>
  </si>
  <si>
    <t>Jaarslijkse kapitaalkost (YCC)</t>
  </si>
  <si>
    <t>Jaarlijkse kapitaalkost (YCC)</t>
  </si>
  <si>
    <t>BBT+ Norm</t>
  </si>
  <si>
    <t>Bedrijf X</t>
  </si>
  <si>
    <t>Publieke data via rapportage jaarrekeningen.</t>
  </si>
  <si>
    <t>Financiële kengetallen van de group/holding</t>
  </si>
  <si>
    <t>Naam</t>
  </si>
  <si>
    <t>Bijkomende kostprijs (€/m³)</t>
  </si>
  <si>
    <t>Oxidatieve technieken</t>
  </si>
  <si>
    <t>Adsorptie technieken</t>
  </si>
  <si>
    <t>Membraan technieken + afvoer</t>
  </si>
  <si>
    <t>Membraan technieken</t>
  </si>
  <si>
    <t>Andere technieken of combinaties</t>
  </si>
  <si>
    <t>te bekijken</t>
  </si>
  <si>
    <t>- Vestiging</t>
  </si>
  <si>
    <t>- Group/holding</t>
  </si>
  <si>
    <t>Financiële data van de vestiging</t>
  </si>
  <si>
    <t>Financiële data group/holding</t>
  </si>
  <si>
    <t>Vestegingsnaam</t>
  </si>
  <si>
    <t>Doel van deze spreadsheet</t>
  </si>
  <si>
    <t>Kleurcode</t>
  </si>
  <si>
    <t>Resultaat cellen : toetsing voldoet niet aan opgelegde criteria</t>
  </si>
  <si>
    <t>Resultaat cellen : toetsing valt in zone "intermediair"</t>
  </si>
  <si>
    <t>Stap 1</t>
  </si>
  <si>
    <t>Stap 2</t>
  </si>
  <si>
    <t>Hoe de verschillende tabbladen in te vullen</t>
  </si>
  <si>
    <t>Verschillende tabbladen</t>
  </si>
  <si>
    <t>Evaluatie</t>
  </si>
  <si>
    <t>Dit tabblad vat de resultaten van de toetsing aan de opgelegde criteria samen. Hier is geen input vereist. De kleurcodes geven het resltaat van de toetsing weer.</t>
  </si>
  <si>
    <t>Resultaten worden getoond in de cellen en via de uitklapfunctie kan meer detail getoond worden.</t>
  </si>
  <si>
    <t>Deze tab bevat data mbt de contaminant (kwalitatief en kwantitatief), de BBT+ norm en de huidge afvalwaterbehandelingkost van het bedrijf.</t>
  </si>
  <si>
    <t>Financiële kengetallen</t>
  </si>
  <si>
    <t xml:space="preserve">Deze data komt uit de jaarrekening van het bedrijf en/of holding. </t>
  </si>
  <si>
    <t>Deze info kan VMM zelf opzoeken, opvragen bij het bedrijf of op afroep bij VITO.</t>
  </si>
  <si>
    <t>BBT+ criteria</t>
  </si>
  <si>
    <t>Hier worden de toetsingcriteria opgegeven/aangepast.</t>
  </si>
  <si>
    <t>Stap 3</t>
  </si>
  <si>
    <t>Stap 4</t>
  </si>
  <si>
    <t>Controleer of alle vereiste cellen input hebben en controleer of BBT+ criteria zijn ingevuld.</t>
  </si>
  <si>
    <t>Bekijk het resultaat van de signaalwaarden op de tab 'Evaluatie'</t>
  </si>
  <si>
    <t>Evaluatie van de BBT+ criteria in de loop van de tijd. Mogelijk dienen deze aangepast te worden i.f.v. concreet uitgewerkte cases.</t>
  </si>
  <si>
    <t>https://cri.nbb.be/bc9/web/catalog?execution=e2s1</t>
  </si>
  <si>
    <t>Investeringen</t>
  </si>
  <si>
    <r>
      <t xml:space="preserve">Deze informatie wordt </t>
    </r>
    <r>
      <rPr>
        <b/>
        <u/>
        <sz val="10"/>
        <color rgb="FFFF0000"/>
        <rFont val="Tahoma"/>
        <family val="2"/>
      </rPr>
      <t>door het bedrijf</t>
    </r>
    <r>
      <rPr>
        <sz val="10"/>
        <color rgb="FFFF0000"/>
        <rFont val="Tahoma"/>
        <family val="2"/>
      </rPr>
      <t xml:space="preserve"> opgegeven (vaak niet publiek).</t>
    </r>
  </si>
  <si>
    <t xml:space="preserve">Deze spreadsheet biedt VMM de mogelijkheid om met bedrijven in overleg te gaan over de implementatie van BBT+ maatregelen. Dit aan de hand van signaalwaarden (groen-oranje-rood) voor de drie criteria: </t>
  </si>
  <si>
    <t xml:space="preserve">- bijkomende waterzuiveringskost als €/m³,  </t>
  </si>
  <si>
    <t>- bijkomende waterzuiveringskost als % t.o.v. de huidige kost en</t>
  </si>
  <si>
    <t>Omzet (code 70), zijnde het totaal bedrag aan verkochte producten/diensten.</t>
  </si>
  <si>
    <t>Zuivere toegevoegde waarde, zijnde Bedrijfsopbrengsten (code 70/76A) - Handelsgoederen, grond- en hulpstoffen (code 60) - Diensten en diverse goederen (code 61) - Exploitatiesubsidies en vanwege de overheid ontvangen compenserende bedragen (code  740).</t>
  </si>
  <si>
    <t>Rente</t>
  </si>
  <si>
    <t>Gebouw</t>
  </si>
  <si>
    <t>Varia</t>
  </si>
  <si>
    <t>Financiering</t>
  </si>
  <si>
    <t>Energie</t>
  </si>
  <si>
    <t>Chemicaliën</t>
  </si>
  <si>
    <t>Verbruiksmateriaal (bv. membranen)</t>
  </si>
  <si>
    <t>Afvoer afval</t>
  </si>
  <si>
    <t>Manuren</t>
  </si>
  <si>
    <t>Onderhoud</t>
  </si>
  <si>
    <t>Opvolging (data analyse, …)</t>
  </si>
  <si>
    <t>Bijkomende info m.b.t. technologie</t>
  </si>
  <si>
    <t>huidige kost WZ (capex+opex)</t>
  </si>
  <si>
    <t>huidige kost WZ (enkel opex)</t>
  </si>
  <si>
    <t>Bijkomende kostprijs tov huidige WZ (enkel opex)</t>
  </si>
  <si>
    <t>% bijkomende kost WZ tov enkel opex</t>
  </si>
  <si>
    <t>(opex + ycc) / (huidige opex)</t>
  </si>
  <si>
    <t>(opex + ycc - baten) / (huidige opex)</t>
  </si>
  <si>
    <t>Overzicht investeringen in kader van waterbesparende maatregelen (Blue Deal) en energie (Green Deal).</t>
  </si>
  <si>
    <t xml:space="preserve">Bruto-investeringen, zijnde het totale bedrag dat door de onderneming werd geïnvesteerd (code 8022 + 8161 + 8162 + 8163 + 8166). Investeringen in kader van Blue Deal en Green Deal mogen in mindering worden genomen. Het overzicht van deze investeringen wordt onder de tabel opgegeven. </t>
  </si>
  <si>
    <t>-Jaartal: Budget; investering in ... ikv …</t>
  </si>
  <si>
    <t>Financiële kengetallen van de vestiging</t>
  </si>
  <si>
    <r>
      <t>In dit kader worden de kengetallen van de</t>
    </r>
    <r>
      <rPr>
        <b/>
        <sz val="10"/>
        <color rgb="FFFF0000"/>
        <rFont val="Tahoma"/>
        <family val="2"/>
      </rPr>
      <t xml:space="preserve"> group/holding </t>
    </r>
    <r>
      <rPr>
        <sz val="10"/>
        <color rgb="FFFF0000"/>
        <rFont val="Tahoma"/>
        <family val="2"/>
      </rPr>
      <t>gerapporteerd.</t>
    </r>
  </si>
  <si>
    <r>
      <t xml:space="preserve">In dit kader worden de kengetallen van de </t>
    </r>
    <r>
      <rPr>
        <b/>
        <sz val="10"/>
        <color rgb="FFFF0000"/>
        <rFont val="Tahoma"/>
        <family val="2"/>
      </rPr>
      <t>vestiging</t>
    </r>
    <r>
      <rPr>
        <sz val="10"/>
        <color rgb="FFFF0000"/>
        <rFont val="Tahoma"/>
        <family val="2"/>
      </rPr>
      <t xml:space="preserve"> gerapporteerd.</t>
    </r>
  </si>
  <si>
    <t>Definities</t>
  </si>
  <si>
    <t>m³/d</t>
  </si>
  <si>
    <r>
      <t xml:space="preserve">Lozing </t>
    </r>
    <r>
      <rPr>
        <b/>
        <sz val="10"/>
        <color theme="1"/>
        <rFont val="Tahoma"/>
        <family val="2"/>
      </rPr>
      <t>TOTAAL</t>
    </r>
    <r>
      <rPr>
        <sz val="10"/>
        <color theme="1"/>
        <rFont val="Tahoma"/>
        <family val="2"/>
      </rPr>
      <t xml:space="preserve"> afvalwater</t>
    </r>
  </si>
  <si>
    <t>Contaminant voor BBT+ toets</t>
  </si>
  <si>
    <t>kg/j</t>
  </si>
  <si>
    <t>Bemerking</t>
  </si>
  <si>
    <t>- Indien meerdere technieken of deelstromen worden behandeld voor verwijdering van de polluent, moet in de gele velden (capex/opex/baten) steeds het totaalbedrag worden opgegegen.</t>
  </si>
  <si>
    <t xml:space="preserve">Deze tab dient door het bedrijf ingevuld te worden ofwel dient het bedrijf hiervoor informatie te bezorgen aan VMM. </t>
  </si>
  <si>
    <t>Deze tab heeft betrekking tot de nieuwe investering in waterbehandeling (bij voorkeur gestaafd door offerten) en het behandeld volume water.</t>
  </si>
  <si>
    <t>Deze tabbladen kunnen (deels) door het bedrijf zelf ingevuld worden ofwel wordt hiervoor door het bedrijf informatie aangeleverd.</t>
  </si>
  <si>
    <t>input cellen welke ingevuld moeten worden</t>
  </si>
  <si>
    <t>Totaal volume geloosd AW</t>
  </si>
  <si>
    <t>Behandeld volume via bijkomende WZ</t>
  </si>
  <si>
    <t>kg/jaar</t>
  </si>
  <si>
    <t>Redelijkheid opgegeven kosten €/m³ (= excl. baten)</t>
  </si>
  <si>
    <t>Behandeld volume door bijkomende WZ</t>
  </si>
  <si>
    <t>ENKEL VMM - aanpassing criteria (pas gele cellen aan)</t>
  </si>
  <si>
    <t>- component X</t>
  </si>
  <si>
    <t>bijkomende WZK (EUR/j)</t>
  </si>
  <si>
    <t>Engineering</t>
  </si>
  <si>
    <t>Project ontwikkeling (admin, vergunningen, legal, …)</t>
  </si>
  <si>
    <t>andere baten 2</t>
  </si>
  <si>
    <t>OPEX (exclusief YCC en baten)</t>
  </si>
  <si>
    <t>Totale kost (=YCC+OPEX-baten)</t>
  </si>
  <si>
    <t>- toetsing aan economische draagkracht (financiële kengetallen - gemiddelde laaste 5 jaar) van het bedrijf.</t>
  </si>
  <si>
    <t>Informatie m.b.t. de bestaande waterzuivering</t>
  </si>
  <si>
    <t>Drie tabbladen vereisen case specifieke input ('input huidige zuivering', 'input bijkomende techniek' en 'financiële kengetallen')</t>
  </si>
  <si>
    <t>De "gele" cellen in deze tabbladen moeten ingevuld worden. Duiding wordt gegeven via pop-up "comments".</t>
  </si>
  <si>
    <t xml:space="preserve">Cellen I28 en I29 geven een indicatie over de "redelijkheid" van de opgegeven investering door het bedrijf. </t>
  </si>
  <si>
    <t>Resultaat cellen : toetsing voldoet aan opgelegde criteria</t>
  </si>
  <si>
    <t>opex huidige WZ (EUR/j)</t>
  </si>
  <si>
    <t>Input huidige zuivering</t>
  </si>
  <si>
    <t>Input bijkomende techniek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</si>
</sst>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0"/>
    <numFmt numFmtId="165" formatCode="#,##0_ ;[Red]\-#,##0\ "/>
    <numFmt numFmtId="166" formatCode="0.0%"/>
    <numFmt numFmtId="167" formatCode="#,##0\ _€"/>
    <numFmt numFmtId="168" formatCode="#,##0.00\ _€"/>
    <numFmt numFmtId="169" formatCode="#,##0.00_ ;[Red]\-#,##0.00\ "/>
  </numFmts>
  <fonts count="2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454545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Verdana"/>
      <family val="2"/>
    </font>
    <font>
      <b/>
      <i/>
      <sz val="10"/>
      <color rgb="FFFFFFFF"/>
      <name val="Calibri"/>
      <family val="2"/>
      <scheme val="minor"/>
    </font>
    <font>
      <sz val="10"/>
      <color rgb="FFFF0000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10"/>
      <color theme="9" tint="-0.249977111117893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54545"/>
      <name val="Calibri"/>
      <family val="2"/>
      <scheme val="minor"/>
    </font>
    <font>
      <b/>
      <sz val="10"/>
      <color rgb="FF454545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rgb="FFFF0000"/>
      <name val="Tahoma"/>
      <family val="2"/>
    </font>
    <font>
      <b/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indexed="81"/>
      <name val="Tahoma"/>
      <charset val="1"/>
    </font>
    <font>
      <b/>
      <sz val="12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0" xfId="0" applyFont="1"/>
    <xf numFmtId="14" fontId="2" fillId="0" borderId="0" xfId="0" applyNumberFormat="1" applyFont="1" applyBorder="1" applyAlignment="1">
      <alignment vertical="top"/>
    </xf>
    <xf numFmtId="0" fontId="0" fillId="0" borderId="0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6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/>
    <xf numFmtId="0" fontId="3" fillId="5" borderId="0" xfId="0" applyFont="1" applyFill="1"/>
    <xf numFmtId="0" fontId="0" fillId="5" borderId="0" xfId="0" applyFill="1"/>
    <xf numFmtId="0" fontId="8" fillId="0" borderId="0" xfId="4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0" fillId="2" borderId="0" xfId="0" quotePrefix="1" applyFill="1"/>
    <xf numFmtId="168" fontId="0" fillId="0" borderId="0" xfId="0" applyNumberFormat="1"/>
    <xf numFmtId="0" fontId="0" fillId="7" borderId="0" xfId="0" applyFill="1"/>
    <xf numFmtId="0" fontId="9" fillId="6" borderId="0" xfId="0" applyFont="1" applyFill="1"/>
    <xf numFmtId="0" fontId="9" fillId="0" borderId="0" xfId="0" applyFont="1"/>
    <xf numFmtId="0" fontId="10" fillId="6" borderId="0" xfId="0" applyFont="1" applyFill="1"/>
    <xf numFmtId="4" fontId="0" fillId="2" borderId="0" xfId="0" applyNumberFormat="1" applyFill="1"/>
    <xf numFmtId="0" fontId="0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2" borderId="1" xfId="3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66" fontId="0" fillId="0" borderId="0" xfId="0" applyNumberFormat="1" applyBorder="1"/>
    <xf numFmtId="0" fontId="0" fillId="0" borderId="0" xfId="0" quotePrefix="1"/>
    <xf numFmtId="0" fontId="7" fillId="0" borderId="0" xfId="0" applyFont="1" applyFill="1" applyBorder="1"/>
    <xf numFmtId="40" fontId="0" fillId="0" borderId="0" xfId="0" applyNumberFormat="1"/>
    <xf numFmtId="4" fontId="0" fillId="0" borderId="0" xfId="0" applyNumberFormat="1"/>
    <xf numFmtId="2" fontId="0" fillId="0" borderId="0" xfId="0" applyNumberFormat="1"/>
    <xf numFmtId="0" fontId="7" fillId="0" borderId="0" xfId="0" applyFont="1" applyBorder="1"/>
    <xf numFmtId="0" fontId="12" fillId="0" borderId="0" xfId="0" applyFont="1" applyFill="1" applyBorder="1"/>
    <xf numFmtId="0" fontId="0" fillId="0" borderId="0" xfId="0" applyAlignment="1">
      <alignment vertical="center"/>
    </xf>
    <xf numFmtId="9" fontId="0" fillId="0" borderId="1" xfId="3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" fontId="0" fillId="7" borderId="0" xfId="0" applyNumberFormat="1" applyFill="1"/>
    <xf numFmtId="4" fontId="3" fillId="0" borderId="0" xfId="0" applyNumberFormat="1" applyFont="1"/>
    <xf numFmtId="4" fontId="3" fillId="2" borderId="0" xfId="0" applyNumberFormat="1" applyFont="1" applyFill="1"/>
    <xf numFmtId="4" fontId="9" fillId="0" borderId="0" xfId="0" applyNumberFormat="1" applyFont="1"/>
    <xf numFmtId="2" fontId="0" fillId="2" borderId="0" xfId="0" applyNumberFormat="1" applyFill="1"/>
    <xf numFmtId="2" fontId="0" fillId="0" borderId="0" xfId="3" applyNumberFormat="1" applyFont="1" applyFill="1"/>
    <xf numFmtId="164" fontId="13" fillId="3" borderId="0" xfId="0" applyNumberFormat="1" applyFont="1" applyFill="1" applyBorder="1" applyAlignment="1">
      <alignment vertical="top"/>
    </xf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 applyFill="1" applyBorder="1"/>
    <xf numFmtId="164" fontId="13" fillId="0" borderId="0" xfId="0" applyNumberFormat="1" applyFont="1" applyFill="1" applyBorder="1" applyAlignment="1">
      <alignment vertical="top"/>
    </xf>
    <xf numFmtId="166" fontId="16" fillId="0" borderId="1" xfId="3" applyNumberFormat="1" applyFont="1" applyBorder="1" applyAlignment="1">
      <alignment horizontal="center" vertical="top"/>
    </xf>
    <xf numFmtId="0" fontId="16" fillId="3" borderId="0" xfId="0" applyFont="1" applyFill="1" applyBorder="1" applyAlignment="1">
      <alignment vertical="top"/>
    </xf>
    <xf numFmtId="164" fontId="16" fillId="3" borderId="0" xfId="0" applyNumberFormat="1" applyFont="1" applyFill="1" applyBorder="1" applyAlignment="1">
      <alignment vertical="top"/>
    </xf>
    <xf numFmtId="14" fontId="16" fillId="3" borderId="0" xfId="0" applyNumberFormat="1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14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/>
    </xf>
    <xf numFmtId="0" fontId="16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164" fontId="16" fillId="0" borderId="0" xfId="0" applyNumberFormat="1" applyFont="1" applyFill="1" applyBorder="1" applyAlignment="1">
      <alignment vertical="top"/>
    </xf>
    <xf numFmtId="14" fontId="16" fillId="0" borderId="0" xfId="0" applyNumberFormat="1" applyFont="1" applyFill="1" applyBorder="1" applyAlignment="1">
      <alignment vertical="top"/>
    </xf>
    <xf numFmtId="0" fontId="17" fillId="0" borderId="5" xfId="0" applyFont="1" applyBorder="1" applyAlignment="1">
      <alignment horizontal="center" vertical="top"/>
    </xf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9" fillId="0" borderId="0" xfId="0" quotePrefix="1" applyFont="1" applyBorder="1"/>
    <xf numFmtId="0" fontId="19" fillId="0" borderId="0" xfId="0" quotePrefix="1" applyFont="1" applyBorder="1" applyAlignment="1">
      <alignment vertical="top"/>
    </xf>
    <xf numFmtId="0" fontId="13" fillId="0" borderId="0" xfId="0" applyFont="1"/>
    <xf numFmtId="0" fontId="13" fillId="0" borderId="0" xfId="0" applyFont="1" applyBorder="1"/>
    <xf numFmtId="166" fontId="19" fillId="0" borderId="0" xfId="3" applyNumberFormat="1" applyFont="1" applyBorder="1" applyAlignment="1">
      <alignment horizontal="right"/>
    </xf>
    <xf numFmtId="0" fontId="19" fillId="0" borderId="0" xfId="0" applyFont="1" applyFill="1" applyBorder="1" applyAlignment="1">
      <alignment vertical="top"/>
    </xf>
    <xf numFmtId="3" fontId="19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right" vertical="top"/>
    </xf>
    <xf numFmtId="3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Border="1" applyAlignment="1">
      <alignment horizontal="right" vertical="top"/>
    </xf>
    <xf numFmtId="165" fontId="19" fillId="0" borderId="0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5" fillId="0" borderId="0" xfId="0" applyFont="1"/>
    <xf numFmtId="0" fontId="17" fillId="0" borderId="0" xfId="0" applyFont="1" applyBorder="1" applyAlignment="1">
      <alignment vertical="top"/>
    </xf>
    <xf numFmtId="3" fontId="19" fillId="0" borderId="0" xfId="0" applyNumberFormat="1" applyFont="1" applyBorder="1" applyAlignment="1">
      <alignment vertical="center"/>
    </xf>
    <xf numFmtId="14" fontId="19" fillId="0" borderId="0" xfId="0" applyNumberFormat="1" applyFont="1" applyBorder="1" applyAlignment="1">
      <alignment vertical="top"/>
    </xf>
    <xf numFmtId="169" fontId="19" fillId="0" borderId="0" xfId="0" applyNumberFormat="1" applyFont="1" applyBorder="1" applyAlignment="1">
      <alignment horizontal="right" vertical="center"/>
    </xf>
    <xf numFmtId="166" fontId="0" fillId="2" borderId="0" xfId="3" applyNumberFormat="1" applyFont="1" applyFill="1"/>
    <xf numFmtId="3" fontId="0" fillId="2" borderId="6" xfId="0" applyNumberFormat="1" applyFill="1" applyBorder="1"/>
    <xf numFmtId="3" fontId="0" fillId="2" borderId="8" xfId="0" applyNumberFormat="1" applyFill="1" applyBorder="1"/>
    <xf numFmtId="3" fontId="0" fillId="2" borderId="7" xfId="0" applyNumberFormat="1" applyFill="1" applyBorder="1"/>
    <xf numFmtId="4" fontId="0" fillId="7" borderId="0" xfId="0" applyNumberFormat="1" applyFill="1" applyAlignment="1">
      <alignment horizontal="right"/>
    </xf>
    <xf numFmtId="0" fontId="0" fillId="7" borderId="0" xfId="0" applyFont="1" applyFill="1"/>
    <xf numFmtId="169" fontId="0" fillId="7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0" fontId="0" fillId="2" borderId="10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3" fillId="0" borderId="12" xfId="0" applyFont="1" applyBorder="1"/>
    <xf numFmtId="0" fontId="0" fillId="2" borderId="0" xfId="0" applyFill="1" applyBorder="1" applyAlignment="1">
      <alignment horizontal="center"/>
    </xf>
    <xf numFmtId="0" fontId="8" fillId="0" borderId="0" xfId="4" applyBorder="1"/>
    <xf numFmtId="0" fontId="3" fillId="0" borderId="0" xfId="0" applyFont="1" applyBorder="1"/>
    <xf numFmtId="167" fontId="0" fillId="0" borderId="0" xfId="0" applyNumberFormat="1" applyBorder="1"/>
    <xf numFmtId="167" fontId="0" fillId="0" borderId="13" xfId="0" applyNumberFormat="1" applyBorder="1"/>
    <xf numFmtId="0" fontId="0" fillId="0" borderId="12" xfId="0" applyFont="1" applyBorder="1"/>
    <xf numFmtId="0" fontId="3" fillId="0" borderId="14" xfId="0" applyFont="1" applyBorder="1"/>
    <xf numFmtId="0" fontId="3" fillId="0" borderId="9" xfId="0" applyFont="1" applyFill="1" applyBorder="1"/>
    <xf numFmtId="167" fontId="0" fillId="0" borderId="10" xfId="0" applyNumberFormat="1" applyFill="1" applyBorder="1"/>
    <xf numFmtId="167" fontId="0" fillId="0" borderId="11" xfId="0" applyNumberFormat="1" applyFill="1" applyBorder="1"/>
    <xf numFmtId="0" fontId="7" fillId="0" borderId="10" xfId="0" applyFont="1" applyBorder="1"/>
    <xf numFmtId="0" fontId="3" fillId="0" borderId="0" xfId="0" quotePrefix="1" applyFont="1" applyAlignment="1">
      <alignment vertical="center"/>
    </xf>
    <xf numFmtId="0" fontId="14" fillId="0" borderId="0" xfId="0" applyNumberFormat="1" applyFont="1" applyBorder="1"/>
    <xf numFmtId="0" fontId="16" fillId="0" borderId="0" xfId="0" applyFont="1" applyBorder="1" applyAlignment="1">
      <alignment horizontal="right" vertical="top"/>
    </xf>
    <xf numFmtId="0" fontId="0" fillId="10" borderId="0" xfId="0" applyFill="1"/>
    <xf numFmtId="0" fontId="0" fillId="9" borderId="0" xfId="0" applyFill="1"/>
    <xf numFmtId="0" fontId="0" fillId="11" borderId="0" xfId="0" applyFill="1"/>
    <xf numFmtId="167" fontId="0" fillId="2" borderId="10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12" borderId="0" xfId="0" applyFill="1"/>
    <xf numFmtId="0" fontId="3" fillId="12" borderId="0" xfId="0" applyFont="1" applyFill="1"/>
    <xf numFmtId="0" fontId="0" fillId="12" borderId="0" xfId="0" quotePrefix="1" applyFill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/>
    <xf numFmtId="3" fontId="0" fillId="0" borderId="0" xfId="0" applyNumberFormat="1" applyFill="1" applyBorder="1"/>
    <xf numFmtId="0" fontId="3" fillId="0" borderId="0" xfId="0" applyFont="1" applyFill="1" applyAlignment="1">
      <alignment vertical="top" wrapText="1"/>
    </xf>
    <xf numFmtId="0" fontId="3" fillId="0" borderId="13" xfId="0" applyFont="1" applyBorder="1"/>
    <xf numFmtId="0" fontId="0" fillId="2" borderId="0" xfId="0" quotePrefix="1" applyFont="1" applyFill="1" applyBorder="1"/>
    <xf numFmtId="0" fontId="3" fillId="2" borderId="0" xfId="0" applyFont="1" applyFill="1" applyBorder="1"/>
    <xf numFmtId="0" fontId="0" fillId="0" borderId="0" xfId="0" quotePrefix="1" applyFill="1"/>
    <xf numFmtId="3" fontId="0" fillId="0" borderId="0" xfId="0" applyNumberFormat="1" applyFill="1" applyAlignment="1">
      <alignment horizontal="center"/>
    </xf>
    <xf numFmtId="1" fontId="0" fillId="0" borderId="0" xfId="0" applyNumberFormat="1"/>
    <xf numFmtId="3" fontId="0" fillId="0" borderId="0" xfId="0" applyNumberFormat="1" applyAlignment="1">
      <alignment horizontal="center"/>
    </xf>
    <xf numFmtId="3" fontId="0" fillId="2" borderId="0" xfId="0" applyNumberFormat="1" applyFill="1"/>
    <xf numFmtId="0" fontId="24" fillId="13" borderId="0" xfId="0" applyFont="1" applyFill="1"/>
    <xf numFmtId="0" fontId="24" fillId="0" borderId="0" xfId="0" applyFont="1" applyFill="1"/>
    <xf numFmtId="0" fontId="24" fillId="8" borderId="0" xfId="0" applyFont="1" applyFill="1"/>
    <xf numFmtId="0" fontId="3" fillId="14" borderId="15" xfId="0" applyFont="1" applyFill="1" applyBorder="1" applyAlignment="1">
      <alignment wrapText="1"/>
    </xf>
    <xf numFmtId="0" fontId="3" fillId="14" borderId="16" xfId="0" applyFont="1" applyFill="1" applyBorder="1" applyAlignment="1">
      <alignment wrapText="1"/>
    </xf>
    <xf numFmtId="0" fontId="3" fillId="14" borderId="16" xfId="0" applyFont="1" applyFill="1" applyBorder="1" applyAlignment="1">
      <alignment vertical="top" wrapText="1"/>
    </xf>
    <xf numFmtId="0" fontId="0" fillId="14" borderId="16" xfId="0" applyFill="1" applyBorder="1" applyAlignment="1">
      <alignment wrapText="1"/>
    </xf>
    <xf numFmtId="0" fontId="9" fillId="14" borderId="15" xfId="0" applyFont="1" applyFill="1" applyBorder="1"/>
    <xf numFmtId="0" fontId="0" fillId="14" borderId="16" xfId="0" applyFill="1" applyBorder="1"/>
    <xf numFmtId="3" fontId="19" fillId="0" borderId="0" xfId="0" applyNumberFormat="1" applyFont="1" applyBorder="1"/>
    <xf numFmtId="2" fontId="0" fillId="0" borderId="0" xfId="0" applyNumberFormat="1" applyBorder="1"/>
    <xf numFmtId="2" fontId="19" fillId="0" borderId="0" xfId="0" applyNumberFormat="1" applyFont="1" applyBorder="1"/>
    <xf numFmtId="2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/>
    <xf numFmtId="2" fontId="0" fillId="7" borderId="0" xfId="0" applyNumberFormat="1" applyFill="1" applyAlignment="1">
      <alignment horizontal="right"/>
    </xf>
    <xf numFmtId="2" fontId="0" fillId="7" borderId="0" xfId="0" applyNumberFormat="1" applyFill="1"/>
    <xf numFmtId="166" fontId="5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3" applyFont="1" applyBorder="1" applyAlignment="1">
      <alignment horizontal="center" vertical="center" wrapText="1"/>
    </xf>
    <xf numFmtId="3" fontId="0" fillId="15" borderId="6" xfId="0" applyNumberFormat="1" applyFont="1" applyFill="1" applyBorder="1"/>
    <xf numFmtId="3" fontId="0" fillId="15" borderId="8" xfId="0" applyNumberFormat="1" applyFont="1" applyFill="1" applyBorder="1"/>
    <xf numFmtId="3" fontId="0" fillId="15" borderId="7" xfId="0" applyNumberFormat="1" applyFont="1" applyFill="1" applyBorder="1"/>
    <xf numFmtId="4" fontId="0" fillId="16" borderId="0" xfId="0" applyNumberFormat="1" applyFill="1"/>
    <xf numFmtId="0" fontId="0" fillId="16" borderId="0" xfId="0" applyFill="1"/>
    <xf numFmtId="166" fontId="0" fillId="16" borderId="0" xfId="3" applyNumberFormat="1" applyFont="1" applyFill="1"/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top"/>
    </xf>
    <xf numFmtId="0" fontId="3" fillId="14" borderId="16" xfId="0" quotePrefix="1" applyFont="1" applyFill="1" applyBorder="1" applyAlignment="1">
      <alignment horizontal="left" vertical="top" wrapText="1"/>
    </xf>
    <xf numFmtId="0" fontId="3" fillId="14" borderId="17" xfId="0" quotePrefix="1" applyFont="1" applyFill="1" applyBorder="1" applyAlignment="1">
      <alignment horizontal="left" vertical="top" wrapText="1"/>
    </xf>
    <xf numFmtId="0" fontId="21" fillId="14" borderId="16" xfId="0" applyFont="1" applyFill="1" applyBorder="1" applyAlignment="1">
      <alignment horizontal="left" vertical="top" wrapText="1"/>
    </xf>
    <xf numFmtId="0" fontId="3" fillId="14" borderId="16" xfId="0" applyFont="1" applyFill="1" applyBorder="1" applyAlignment="1">
      <alignment horizontal="left" vertical="top" wrapText="1"/>
    </xf>
    <xf numFmtId="0" fontId="3" fillId="14" borderId="17" xfId="0" applyFont="1" applyFill="1" applyBorder="1" applyAlignment="1">
      <alignment horizontal="left" vertical="top" wrapText="1"/>
    </xf>
    <xf numFmtId="166" fontId="19" fillId="0" borderId="0" xfId="3" applyNumberFormat="1" applyFont="1" applyFill="1" applyBorder="1"/>
  </cellXfs>
  <cellStyles count="5">
    <cellStyle name="Hyperlink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Percent" xfId="3" builtinId="5"/>
  </cellStyles>
  <dxfs count="26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fgColor rgb="FFFFC000"/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C390-D5B9-496E-842B-774E40E483AA}">
  <dimension ref="A1:T42"/>
  <sheetViews>
    <sheetView tabSelected="1" zoomScale="80" zoomScaleNormal="80" workbookViewId="0"/>
  </sheetViews>
  <sheetFormatPr defaultRowHeight="13.2" x14ac:dyDescent="0.25"/>
  <cols>
    <col min="3" max="3" width="17.88671875" customWidth="1"/>
  </cols>
  <sheetData>
    <row r="1" spans="1:20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x14ac:dyDescent="0.25">
      <c r="A2" s="136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s="3" customFormat="1" x14ac:dyDescent="0.25">
      <c r="A4" s="135"/>
      <c r="B4" s="135" t="s">
        <v>141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s="3" customFormat="1" x14ac:dyDescent="0.25">
      <c r="A5" s="135"/>
      <c r="B5" s="137" t="s">
        <v>142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3" customFormat="1" x14ac:dyDescent="0.25">
      <c r="A6" s="135"/>
      <c r="B6" s="137" t="s">
        <v>143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3" customFormat="1" x14ac:dyDescent="0.25">
      <c r="A7" s="135"/>
      <c r="B7" s="137" t="s">
        <v>194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3" customForma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3" customFormat="1" x14ac:dyDescent="0.25">
      <c r="A9" s="136" t="s">
        <v>123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s="3" customFormat="1" x14ac:dyDescent="0.2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s="3" customFormat="1" x14ac:dyDescent="0.25">
      <c r="A11" s="135"/>
      <c r="B11" s="135" t="s">
        <v>124</v>
      </c>
      <c r="C11" s="135"/>
      <c r="D11" s="135" t="s">
        <v>125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s="3" customFormat="1" x14ac:dyDescent="0.25">
      <c r="A12" s="135"/>
      <c r="B12" s="135"/>
      <c r="C12" s="135"/>
      <c r="D12" s="135" t="s">
        <v>126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3" customFormat="1" x14ac:dyDescent="0.25">
      <c r="A13" s="135"/>
      <c r="B13" s="135" t="s">
        <v>201</v>
      </c>
      <c r="C13" s="135"/>
      <c r="D13" s="135" t="s">
        <v>177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3" customFormat="1" x14ac:dyDescent="0.25">
      <c r="A14" s="135"/>
      <c r="B14" s="135"/>
      <c r="C14" s="135"/>
      <c r="D14" s="135" t="s">
        <v>127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s="3" customFormat="1" x14ac:dyDescent="0.25">
      <c r="A15" s="135"/>
      <c r="B15" s="135" t="s">
        <v>202</v>
      </c>
      <c r="C15" s="135"/>
      <c r="D15" s="135" t="s">
        <v>177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x14ac:dyDescent="0.25">
      <c r="A16" s="135"/>
      <c r="B16" s="135"/>
      <c r="C16" s="135"/>
      <c r="D16" s="135" t="s">
        <v>178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s="3" customFormat="1" x14ac:dyDescent="0.25">
      <c r="A17" s="135"/>
      <c r="B17" s="135" t="s">
        <v>128</v>
      </c>
      <c r="C17" s="135"/>
      <c r="D17" s="135" t="s">
        <v>129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s="3" customFormat="1" x14ac:dyDescent="0.25">
      <c r="A18" s="135"/>
      <c r="B18" s="135"/>
      <c r="C18" s="135"/>
      <c r="D18" s="135" t="s">
        <v>130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s="3" customFormat="1" x14ac:dyDescent="0.25">
      <c r="A19" s="135"/>
      <c r="B19" s="135" t="s">
        <v>131</v>
      </c>
      <c r="C19" s="135"/>
      <c r="D19" s="135" t="s">
        <v>132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x14ac:dyDescent="0.2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x14ac:dyDescent="0.25">
      <c r="A21" s="136" t="s">
        <v>122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x14ac:dyDescent="0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x14ac:dyDescent="0.25">
      <c r="A23" s="135"/>
      <c r="B23" s="135" t="s">
        <v>120</v>
      </c>
      <c r="C23" s="135" t="s">
        <v>196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x14ac:dyDescent="0.25">
      <c r="A24" s="135"/>
      <c r="B24" s="135"/>
      <c r="C24" s="135" t="s">
        <v>179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x14ac:dyDescent="0.25">
      <c r="A25" s="135"/>
      <c r="B25" s="135"/>
      <c r="C25" s="135" t="s">
        <v>197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s="3" customFormat="1" x14ac:dyDescent="0.25">
      <c r="A26" s="135"/>
      <c r="B26" s="135" t="s">
        <v>121</v>
      </c>
      <c r="C26" s="135" t="s">
        <v>135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s="3" customFormat="1" x14ac:dyDescent="0.25">
      <c r="A27" s="135"/>
      <c r="B27" s="135" t="s">
        <v>133</v>
      </c>
      <c r="C27" s="135" t="s">
        <v>136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s="3" customFormat="1" x14ac:dyDescent="0.25">
      <c r="A28" s="135"/>
      <c r="B28" s="135"/>
      <c r="C28" s="135" t="s">
        <v>198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3" customFormat="1" x14ac:dyDescent="0.25">
      <c r="A29" s="135"/>
      <c r="B29" s="135" t="s">
        <v>134</v>
      </c>
      <c r="C29" s="135" t="s">
        <v>137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x14ac:dyDescent="0.25">
      <c r="A31" s="136" t="s">
        <v>117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x14ac:dyDescent="0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x14ac:dyDescent="0.25">
      <c r="A33" s="135"/>
      <c r="B33" s="5"/>
      <c r="C33" s="135" t="s">
        <v>180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x14ac:dyDescent="0.25">
      <c r="A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x14ac:dyDescent="0.25">
      <c r="A35" s="135"/>
      <c r="B35" s="132"/>
      <c r="C35" s="135" t="s">
        <v>118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x14ac:dyDescent="0.25">
      <c r="A36" s="135"/>
      <c r="B36" s="130"/>
      <c r="C36" s="135" t="s">
        <v>119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x14ac:dyDescent="0.25">
      <c r="A37" s="135"/>
      <c r="B37" s="131"/>
      <c r="C37" s="135" t="s">
        <v>199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x14ac:dyDescent="0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x14ac:dyDescent="0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x14ac:dyDescent="0.2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15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9.109375" defaultRowHeight="13.2" outlineLevelRow="2" x14ac:dyDescent="0.25"/>
  <cols>
    <col min="1" max="1" width="36.21875" style="4" customWidth="1"/>
    <col min="2" max="2" width="15" style="4" customWidth="1"/>
    <col min="3" max="3" width="12" style="4" customWidth="1"/>
    <col min="4" max="4" width="10.6640625" style="4" customWidth="1"/>
    <col min="5" max="5" width="20.21875" style="4" customWidth="1"/>
    <col min="6" max="6" width="9.33203125" style="4" customWidth="1"/>
    <col min="7" max="7" width="9.109375" style="4"/>
    <col min="8" max="8" width="11.33203125" style="4" customWidth="1"/>
    <col min="9" max="9" width="14.5546875" style="4" customWidth="1"/>
    <col min="10" max="10" width="11.44140625" style="4" bestFit="1" customWidth="1"/>
    <col min="11" max="16384" width="9.109375" style="4"/>
  </cols>
  <sheetData>
    <row r="1" spans="1:10" x14ac:dyDescent="0.25">
      <c r="A1" s="15"/>
    </row>
    <row r="2" spans="1:10" s="10" customFormat="1" x14ac:dyDescent="0.25">
      <c r="A2" s="9" t="s">
        <v>0</v>
      </c>
    </row>
    <row r="3" spans="1:10" x14ac:dyDescent="0.25">
      <c r="A3" s="8" t="s">
        <v>115</v>
      </c>
      <c r="B3" s="107" t="str">
        <f>'Financiële kengetallen'!B22</f>
        <v>Bedrijf X</v>
      </c>
      <c r="C3" s="8"/>
      <c r="F3" s="42" t="s">
        <v>77</v>
      </c>
    </row>
    <row r="4" spans="1:10" s="8" customFormat="1" x14ac:dyDescent="0.25"/>
    <row r="5" spans="1:10" x14ac:dyDescent="0.25">
      <c r="A5" s="2" t="s">
        <v>160</v>
      </c>
      <c r="C5" s="35" t="e">
        <f>IF(B15=B16,B22,F22)</f>
        <v>#DIV/0!</v>
      </c>
      <c r="D5" s="37"/>
      <c r="J5" s="41"/>
    </row>
    <row r="6" spans="1:10" s="77" customFormat="1" ht="13.8" hidden="1" outlineLevel="1" x14ac:dyDescent="0.3">
      <c r="A6" s="76"/>
      <c r="C6" s="78"/>
      <c r="D6" s="78"/>
    </row>
    <row r="7" spans="1:10" s="77" customFormat="1" ht="13.8" hidden="1" outlineLevel="1" x14ac:dyDescent="0.3">
      <c r="A7" s="81" t="s">
        <v>158</v>
      </c>
      <c r="B7" s="167" t="e">
        <f>'Input huidige zuivering'!B33</f>
        <v>#DIV/0!</v>
      </c>
      <c r="C7" s="78" t="s">
        <v>44</v>
      </c>
      <c r="D7" s="78"/>
    </row>
    <row r="8" spans="1:10" s="77" customFormat="1" ht="13.8" hidden="1" outlineLevel="1" x14ac:dyDescent="0.3">
      <c r="A8" s="81" t="s">
        <v>159</v>
      </c>
      <c r="B8" s="167" t="e">
        <f>'Input huidige zuivering'!B30</f>
        <v>#DIV/0!</v>
      </c>
      <c r="C8" s="78" t="s">
        <v>44</v>
      </c>
      <c r="D8" s="78"/>
    </row>
    <row r="9" spans="1:10" s="77" customFormat="1" ht="13.8" hidden="1" outlineLevel="1" x14ac:dyDescent="0.3">
      <c r="A9" s="76"/>
      <c r="C9" s="78"/>
      <c r="D9" s="78"/>
    </row>
    <row r="10" spans="1:10" s="77" customFormat="1" ht="13.8" hidden="1" outlineLevel="1" x14ac:dyDescent="0.3">
      <c r="A10" s="84" t="s">
        <v>46</v>
      </c>
      <c r="B10" s="85">
        <f>'Input bijkomende techniek'!B30</f>
        <v>0</v>
      </c>
      <c r="C10" s="86" t="s">
        <v>43</v>
      </c>
      <c r="D10" s="78"/>
    </row>
    <row r="11" spans="1:10" s="77" customFormat="1" ht="13.8" hidden="1" outlineLevel="1" x14ac:dyDescent="0.3">
      <c r="A11" s="54" t="s">
        <v>98</v>
      </c>
      <c r="B11" s="87">
        <f>'Input bijkomende techniek'!B34</f>
        <v>0</v>
      </c>
      <c r="C11" s="54" t="s">
        <v>42</v>
      </c>
      <c r="D11" s="78"/>
    </row>
    <row r="12" spans="1:10" s="77" customFormat="1" ht="13.8" hidden="1" outlineLevel="1" x14ac:dyDescent="0.3">
      <c r="A12" s="84" t="s">
        <v>49</v>
      </c>
      <c r="B12" s="85">
        <f>'Input bijkomende techniek'!G32</f>
        <v>0</v>
      </c>
      <c r="C12" s="86" t="s">
        <v>42</v>
      </c>
      <c r="D12" s="78"/>
      <c r="E12" s="84" t="s">
        <v>50</v>
      </c>
      <c r="F12" s="85">
        <f>B12+B11</f>
        <v>0</v>
      </c>
      <c r="G12" s="86" t="s">
        <v>42</v>
      </c>
    </row>
    <row r="13" spans="1:10" s="77" customFormat="1" ht="13.8" hidden="1" outlineLevel="1" x14ac:dyDescent="0.3">
      <c r="A13" s="84" t="s">
        <v>47</v>
      </c>
      <c r="B13" s="88">
        <f>'Input bijkomende techniek'!G44</f>
        <v>0</v>
      </c>
      <c r="C13" s="86" t="s">
        <v>42</v>
      </c>
      <c r="D13" s="78"/>
      <c r="E13" s="84" t="s">
        <v>51</v>
      </c>
      <c r="F13" s="89">
        <f>F12-B13</f>
        <v>0</v>
      </c>
      <c r="G13" s="90" t="s">
        <v>42</v>
      </c>
    </row>
    <row r="14" spans="1:10" s="77" customFormat="1" ht="13.8" hidden="1" outlineLevel="1" x14ac:dyDescent="0.3">
      <c r="D14" s="78"/>
    </row>
    <row r="15" spans="1:10" s="77" customFormat="1" ht="13.8" hidden="1" outlineLevel="1" x14ac:dyDescent="0.3">
      <c r="A15" s="77" t="s">
        <v>181</v>
      </c>
      <c r="B15" s="165">
        <f>'Input huidige zuivering'!B5</f>
        <v>0</v>
      </c>
      <c r="C15" s="77" t="s">
        <v>45</v>
      </c>
      <c r="D15" s="78"/>
    </row>
    <row r="16" spans="1:10" s="77" customFormat="1" ht="13.8" hidden="1" outlineLevel="1" x14ac:dyDescent="0.3">
      <c r="A16" s="91" t="s">
        <v>182</v>
      </c>
      <c r="B16" s="92">
        <f>'Input bijkomende techniek'!B5</f>
        <v>0</v>
      </c>
      <c r="C16" s="93" t="s">
        <v>45</v>
      </c>
    </row>
    <row r="17" spans="1:10" s="77" customFormat="1" ht="13.8" hidden="1" outlineLevel="1" x14ac:dyDescent="0.3">
      <c r="A17" s="76"/>
      <c r="C17" s="78"/>
    </row>
    <row r="18" spans="1:10" s="77" customFormat="1" ht="13.8" hidden="1" outlineLevel="1" x14ac:dyDescent="0.3">
      <c r="A18" s="94" t="s">
        <v>86</v>
      </c>
      <c r="B18" s="168" t="e">
        <f>F12/B16</f>
        <v>#DIV/0!</v>
      </c>
      <c r="C18" s="91" t="s">
        <v>44</v>
      </c>
      <c r="E18" s="61"/>
      <c r="F18" s="63"/>
      <c r="G18" s="92"/>
      <c r="H18" s="93"/>
    </row>
    <row r="19" spans="1:10" s="77" customFormat="1" ht="13.8" hidden="1" outlineLevel="1" x14ac:dyDescent="0.3">
      <c r="A19" s="94" t="s">
        <v>87</v>
      </c>
      <c r="B19" s="168" t="e">
        <f>F13/B16</f>
        <v>#DIV/0!</v>
      </c>
      <c r="C19" s="91" t="s">
        <v>44</v>
      </c>
      <c r="E19" s="61"/>
      <c r="F19" s="63"/>
      <c r="G19" s="92"/>
      <c r="H19" s="93"/>
    </row>
    <row r="20" spans="1:10" s="77" customFormat="1" ht="13.8" hidden="1" outlineLevel="1" x14ac:dyDescent="0.3">
      <c r="A20" s="76"/>
      <c r="B20" s="167"/>
      <c r="C20" s="78"/>
      <c r="D20" s="94"/>
      <c r="E20" s="61"/>
      <c r="F20" s="69" t="e">
        <f>B8*B15</f>
        <v>#DIV/0!</v>
      </c>
      <c r="G20" s="77" t="s">
        <v>200</v>
      </c>
      <c r="H20" s="93"/>
    </row>
    <row r="21" spans="1:10" s="77" customFormat="1" ht="13.8" hidden="1" outlineLevel="1" x14ac:dyDescent="0.3">
      <c r="A21" s="82" t="s">
        <v>161</v>
      </c>
      <c r="B21" s="83" t="e">
        <f>B18/B8</f>
        <v>#DIV/0!</v>
      </c>
      <c r="C21" s="79" t="s">
        <v>162</v>
      </c>
      <c r="F21" s="165">
        <f>F13</f>
        <v>0</v>
      </c>
      <c r="G21" s="77" t="s">
        <v>188</v>
      </c>
    </row>
    <row r="22" spans="1:10" s="77" customFormat="1" ht="13.8" hidden="1" outlineLevel="1" x14ac:dyDescent="0.3">
      <c r="B22" s="83" t="e">
        <f>B19/B8</f>
        <v>#DIV/0!</v>
      </c>
      <c r="C22" s="80" t="s">
        <v>163</v>
      </c>
      <c r="F22" s="191" t="e">
        <f>F21/F20</f>
        <v>#DIV/0!</v>
      </c>
    </row>
    <row r="23" spans="1:10" s="77" customFormat="1" ht="13.8" collapsed="1" x14ac:dyDescent="0.3">
      <c r="A23" s="76"/>
      <c r="C23" s="78"/>
      <c r="D23" s="78"/>
    </row>
    <row r="24" spans="1:10" x14ac:dyDescent="0.25">
      <c r="A24" s="2" t="s">
        <v>104</v>
      </c>
      <c r="C24" s="166" t="e">
        <f>B19</f>
        <v>#DIV/0!</v>
      </c>
      <c r="D24" s="37"/>
      <c r="J24" s="41"/>
    </row>
    <row r="25" spans="1:10" hidden="1" outlineLevel="2" x14ac:dyDescent="0.25">
      <c r="A25" s="2"/>
      <c r="C25" s="37"/>
      <c r="D25" s="37"/>
      <c r="J25" s="41"/>
    </row>
    <row r="26" spans="1:10" s="54" customFormat="1" ht="13.8" hidden="1" outlineLevel="2" x14ac:dyDescent="0.3">
      <c r="A26" s="94" t="s">
        <v>40</v>
      </c>
      <c r="B26" s="97">
        <f>'Input huidige zuivering'!G10</f>
        <v>0</v>
      </c>
      <c r="C26" s="98" t="s">
        <v>183</v>
      </c>
      <c r="E26" s="96" t="s">
        <v>59</v>
      </c>
      <c r="F26" s="61"/>
      <c r="J26" s="75"/>
    </row>
    <row r="27" spans="1:10" s="54" customFormat="1" ht="13.8" hidden="1" outlineLevel="2" x14ac:dyDescent="0.3">
      <c r="A27" s="91" t="s">
        <v>52</v>
      </c>
      <c r="B27" s="99" t="e">
        <f>F12/(B26)</f>
        <v>#DIV/0!</v>
      </c>
      <c r="C27" s="91" t="s">
        <v>41</v>
      </c>
      <c r="E27" s="54">
        <f>VLOOKUP('Input bijkomende techniek'!B7,'Input bijkomende techniek'!A58:B65,2,)</f>
        <v>3</v>
      </c>
      <c r="F27" s="128" t="str">
        <f>'Input bijkomende techniek'!B7</f>
        <v>Adsorptie technieken</v>
      </c>
      <c r="J27" s="75"/>
    </row>
    <row r="28" spans="1:10" s="54" customFormat="1" ht="13.8" hidden="1" outlineLevel="2" x14ac:dyDescent="0.3">
      <c r="A28" s="91" t="s">
        <v>57</v>
      </c>
      <c r="B28" s="99" t="e">
        <f>F13/(B26)</f>
        <v>#DIV/0!</v>
      </c>
      <c r="C28" s="91" t="s">
        <v>41</v>
      </c>
      <c r="E28" s="61" t="s">
        <v>88</v>
      </c>
      <c r="F28" s="61"/>
      <c r="I28" s="129">
        <f>VLOOKUP(E27,'BBT+ Criteria'!A13:B16,2)</f>
        <v>3</v>
      </c>
      <c r="J28" s="61" t="s">
        <v>44</v>
      </c>
    </row>
    <row r="29" spans="1:10" s="54" customFormat="1" ht="13.8" hidden="1" outlineLevel="2" x14ac:dyDescent="0.3">
      <c r="A29" s="95"/>
      <c r="C29" s="74"/>
      <c r="D29" s="74"/>
      <c r="E29" s="54" t="s">
        <v>184</v>
      </c>
      <c r="I29" s="169" t="e">
        <f>B18</f>
        <v>#DIV/0!</v>
      </c>
      <c r="J29" s="77" t="s">
        <v>44</v>
      </c>
    </row>
    <row r="30" spans="1:10" collapsed="1" x14ac:dyDescent="0.25">
      <c r="A30" s="2"/>
      <c r="C30" s="37"/>
      <c r="D30" s="37"/>
      <c r="J30" s="41"/>
    </row>
    <row r="31" spans="1:10" x14ac:dyDescent="0.25">
      <c r="A31" s="45" t="s">
        <v>85</v>
      </c>
      <c r="J31" s="41"/>
    </row>
    <row r="32" spans="1:10" x14ac:dyDescent="0.25">
      <c r="A32" s="127" t="s">
        <v>111</v>
      </c>
      <c r="B32" s="4" t="s">
        <v>7</v>
      </c>
      <c r="C32" s="35" t="e">
        <f>I39</f>
        <v>#DIV/0!</v>
      </c>
      <c r="D32" s="37"/>
      <c r="E32" s="4" t="s">
        <v>8</v>
      </c>
      <c r="F32" s="35" t="e">
        <f>I40</f>
        <v>#DIV/0!</v>
      </c>
      <c r="H32" s="4" t="s">
        <v>91</v>
      </c>
      <c r="I32" s="35" t="e">
        <f>I41</f>
        <v>#DIV/0!</v>
      </c>
      <c r="J32" s="41"/>
    </row>
    <row r="33" spans="1:15" x14ac:dyDescent="0.25">
      <c r="A33" s="127" t="s">
        <v>112</v>
      </c>
      <c r="B33" s="4" t="s">
        <v>7</v>
      </c>
      <c r="C33" s="35" t="e">
        <f>I48</f>
        <v>#DIV/0!</v>
      </c>
      <c r="D33" s="37"/>
      <c r="E33" s="8" t="s">
        <v>8</v>
      </c>
      <c r="F33" s="35" t="e">
        <f>I49</f>
        <v>#DIV/0!</v>
      </c>
      <c r="H33" s="4" t="s">
        <v>91</v>
      </c>
      <c r="I33" s="35" t="e">
        <f>I50</f>
        <v>#DIV/0!</v>
      </c>
      <c r="J33" s="41"/>
    </row>
    <row r="34" spans="1:15" x14ac:dyDescent="0.25">
      <c r="A34" s="127"/>
      <c r="C34" s="37"/>
      <c r="D34" s="37"/>
      <c r="J34" s="41"/>
    </row>
    <row r="35" spans="1:15" s="53" customFormat="1" ht="13.8" hidden="1" outlineLevel="2" x14ac:dyDescent="0.3">
      <c r="A35" s="52" t="s">
        <v>113</v>
      </c>
      <c r="B35" s="58"/>
      <c r="C35" s="58"/>
      <c r="D35" s="58"/>
      <c r="E35" s="58"/>
      <c r="F35" s="58"/>
      <c r="G35" s="58"/>
      <c r="H35" s="59"/>
      <c r="I35" s="58"/>
      <c r="J35" s="60"/>
      <c r="K35" s="60"/>
      <c r="L35" s="58"/>
      <c r="M35" s="58"/>
      <c r="N35" s="60"/>
      <c r="O35" s="60"/>
    </row>
    <row r="36" spans="1:15" s="55" customFormat="1" ht="14.4" hidden="1" outlineLevel="2" thickBot="1" x14ac:dyDescent="0.35">
      <c r="A36" s="56"/>
      <c r="B36" s="70"/>
      <c r="C36" s="70"/>
      <c r="D36" s="70"/>
      <c r="E36" s="70"/>
      <c r="F36" s="70"/>
      <c r="G36" s="70"/>
      <c r="H36" s="71"/>
      <c r="I36" s="70"/>
      <c r="J36" s="72"/>
      <c r="K36" s="72"/>
      <c r="L36" s="70"/>
      <c r="M36" s="70"/>
      <c r="N36" s="72"/>
      <c r="O36" s="72"/>
    </row>
    <row r="37" spans="1:15" s="54" customFormat="1" ht="13.8" hidden="1" customHeight="1" outlineLevel="2" thickBot="1" x14ac:dyDescent="0.35">
      <c r="B37" s="61" t="s">
        <v>1</v>
      </c>
      <c r="C37" s="61"/>
      <c r="D37" s="61"/>
      <c r="E37" s="61"/>
      <c r="F37" s="63"/>
      <c r="G37" s="61"/>
      <c r="H37" s="62"/>
      <c r="I37" s="181" t="s">
        <v>67</v>
      </c>
      <c r="J37" s="182"/>
      <c r="K37" s="61"/>
      <c r="L37" s="61"/>
      <c r="M37" s="62"/>
      <c r="N37" s="62"/>
    </row>
    <row r="38" spans="1:15" s="54" customFormat="1" ht="13.8" hidden="1" outlineLevel="2" x14ac:dyDescent="0.3">
      <c r="B38" s="64">
        <f>'Financiële kengetallen'!B27</f>
        <v>2019</v>
      </c>
      <c r="C38" s="64">
        <f>'Financiële kengetallen'!C27</f>
        <v>2018</v>
      </c>
      <c r="D38" s="64">
        <f>'Financiële kengetallen'!D27</f>
        <v>2017</v>
      </c>
      <c r="E38" s="64">
        <f>'Financiële kengetallen'!E27</f>
        <v>2016</v>
      </c>
      <c r="F38" s="64">
        <f>'Financiële kengetallen'!F27</f>
        <v>2015</v>
      </c>
      <c r="G38" s="65" t="s">
        <v>17</v>
      </c>
      <c r="I38" s="73" t="s">
        <v>89</v>
      </c>
      <c r="J38" s="73" t="s">
        <v>66</v>
      </c>
      <c r="K38" s="61"/>
      <c r="L38" s="61"/>
      <c r="M38" s="62"/>
      <c r="N38" s="62"/>
    </row>
    <row r="39" spans="1:15" s="54" customFormat="1" ht="13.8" hidden="1" outlineLevel="2" x14ac:dyDescent="0.3">
      <c r="A39" s="54" t="s">
        <v>16</v>
      </c>
      <c r="B39" s="66">
        <f>'Financiële kengetallen'!B29/1000</f>
        <v>0</v>
      </c>
      <c r="C39" s="66">
        <f>'Financiële kengetallen'!C29/1000</f>
        <v>0</v>
      </c>
      <c r="D39" s="66">
        <f>'Financiële kengetallen'!D29/1000</f>
        <v>0</v>
      </c>
      <c r="E39" s="66">
        <f>'Financiële kengetallen'!E29/1000</f>
        <v>0</v>
      </c>
      <c r="F39" s="66">
        <f>'Financiële kengetallen'!F29/1000</f>
        <v>0</v>
      </c>
      <c r="G39" s="67">
        <f>AVERAGE(B39:F39)</f>
        <v>0</v>
      </c>
      <c r="I39" s="57" t="e">
        <f>$F$13/($G39*1000)</f>
        <v>#DIV/0!</v>
      </c>
      <c r="J39" s="57" t="e">
        <f>2*$F$13/($G39*1000)</f>
        <v>#DIV/0!</v>
      </c>
      <c r="K39" s="61"/>
      <c r="L39" s="61"/>
      <c r="M39" s="62"/>
      <c r="N39" s="62"/>
    </row>
    <row r="40" spans="1:15" s="54" customFormat="1" ht="13.8" hidden="1" outlineLevel="2" x14ac:dyDescent="0.3">
      <c r="A40" s="54" t="s">
        <v>2</v>
      </c>
      <c r="B40" s="66">
        <f>'Financiële kengetallen'!B31/1000</f>
        <v>0</v>
      </c>
      <c r="C40" s="66">
        <f>'Financiële kengetallen'!C31/1000</f>
        <v>0</v>
      </c>
      <c r="D40" s="66">
        <f>'Financiële kengetallen'!D31/1000</f>
        <v>0</v>
      </c>
      <c r="E40" s="66">
        <f>'Financiële kengetallen'!E31/1000</f>
        <v>0</v>
      </c>
      <c r="F40" s="66">
        <f>'Financiële kengetallen'!F31/1000</f>
        <v>0</v>
      </c>
      <c r="G40" s="67">
        <f>AVERAGE(B40:F40)</f>
        <v>0</v>
      </c>
      <c r="I40" s="57" t="e">
        <f>$F$13/($G40*1000)</f>
        <v>#DIV/0!</v>
      </c>
      <c r="J40" s="57" t="e">
        <f>2*$F$13/($G40*1000)</f>
        <v>#DIV/0!</v>
      </c>
      <c r="K40" s="61"/>
      <c r="L40" s="61"/>
      <c r="M40" s="62"/>
      <c r="N40" s="62"/>
    </row>
    <row r="41" spans="1:15" s="54" customFormat="1" ht="14.4" hidden="1" outlineLevel="2" thickBot="1" x14ac:dyDescent="0.35">
      <c r="A41" s="55" t="s">
        <v>15</v>
      </c>
      <c r="B41" s="66">
        <f>'Financiële kengetallen'!B33/1000</f>
        <v>0</v>
      </c>
      <c r="C41" s="66">
        <f>'Financiële kengetallen'!C33/1000</f>
        <v>0</v>
      </c>
      <c r="D41" s="66">
        <f>'Financiële kengetallen'!D33/1000</f>
        <v>0</v>
      </c>
      <c r="E41" s="66">
        <f>'Financiële kengetallen'!E33/1000</f>
        <v>0</v>
      </c>
      <c r="F41" s="66">
        <f>'Financiële kengetallen'!F33/1000</f>
        <v>0</v>
      </c>
      <c r="G41" s="68">
        <f>AVERAGE(B41:F41)</f>
        <v>0</v>
      </c>
      <c r="H41" s="69"/>
      <c r="I41" s="57" t="e">
        <f>B$10/($G41*1000)</f>
        <v>#DIV/0!</v>
      </c>
      <c r="J41" s="57" t="e">
        <f>2*B$10/($G41*1000)</f>
        <v>#DIV/0!</v>
      </c>
      <c r="K41" s="61"/>
      <c r="L41" s="61"/>
      <c r="M41" s="62"/>
      <c r="N41" s="62"/>
    </row>
    <row r="42" spans="1:15" s="54" customFormat="1" ht="13.8" hidden="1" outlineLevel="2" x14ac:dyDescent="0.3">
      <c r="B42" s="69"/>
      <c r="K42" s="61"/>
      <c r="L42" s="61"/>
      <c r="M42" s="62"/>
      <c r="N42" s="62"/>
    </row>
    <row r="43" spans="1:15" s="54" customFormat="1" ht="13.8" hidden="1" outlineLevel="2" x14ac:dyDescent="0.3">
      <c r="B43" s="61"/>
      <c r="C43" s="61"/>
      <c r="D43" s="61"/>
      <c r="E43" s="61"/>
      <c r="F43" s="61"/>
      <c r="G43" s="61"/>
      <c r="H43" s="63"/>
      <c r="I43" s="61"/>
      <c r="J43" s="62"/>
      <c r="K43" s="62"/>
      <c r="L43" s="61"/>
      <c r="M43" s="61"/>
      <c r="N43" s="62"/>
      <c r="O43" s="62"/>
    </row>
    <row r="44" spans="1:15" s="53" customFormat="1" ht="13.8" hidden="1" outlineLevel="2" x14ac:dyDescent="0.3">
      <c r="A44" s="52" t="s">
        <v>114</v>
      </c>
      <c r="B44" s="58"/>
      <c r="C44" s="58"/>
      <c r="D44" s="58"/>
      <c r="E44" s="58"/>
      <c r="F44" s="58"/>
      <c r="G44" s="58"/>
      <c r="H44" s="59"/>
      <c r="I44" s="58"/>
      <c r="J44" s="60"/>
      <c r="K44" s="60"/>
      <c r="L44" s="58"/>
      <c r="M44" s="58"/>
      <c r="N44" s="60"/>
      <c r="O44" s="60"/>
    </row>
    <row r="45" spans="1:15" s="55" customFormat="1" ht="14.4" hidden="1" outlineLevel="2" thickBot="1" x14ac:dyDescent="0.35">
      <c r="A45" s="56"/>
      <c r="B45" s="70"/>
      <c r="C45" s="70"/>
      <c r="D45" s="70"/>
      <c r="E45" s="70"/>
      <c r="F45" s="70"/>
      <c r="G45" s="70"/>
      <c r="H45" s="71"/>
      <c r="I45" s="70"/>
      <c r="J45" s="72"/>
      <c r="K45" s="72"/>
      <c r="L45" s="70"/>
      <c r="M45" s="70"/>
      <c r="N45" s="72"/>
      <c r="O45" s="72"/>
    </row>
    <row r="46" spans="1:15" ht="14.4" hidden="1" outlineLevel="2" thickBot="1" x14ac:dyDescent="0.35">
      <c r="A46" s="54"/>
      <c r="B46" s="61" t="s">
        <v>1</v>
      </c>
      <c r="C46" s="61"/>
      <c r="D46" s="61"/>
      <c r="E46" s="61"/>
      <c r="F46" s="63"/>
      <c r="G46" s="61"/>
      <c r="H46" s="62"/>
      <c r="I46" s="181" t="s">
        <v>67</v>
      </c>
      <c r="J46" s="182"/>
      <c r="K46" s="7"/>
      <c r="L46" s="11"/>
      <c r="M46" s="11"/>
      <c r="N46" s="7"/>
      <c r="O46" s="7"/>
    </row>
    <row r="47" spans="1:15" ht="13.8" hidden="1" outlineLevel="2" x14ac:dyDescent="0.3">
      <c r="A47" s="54"/>
      <c r="B47" s="64">
        <f>'Financiële kengetallen'!B13</f>
        <v>2019</v>
      </c>
      <c r="C47" s="64">
        <f>'Financiële kengetallen'!C13</f>
        <v>2018</v>
      </c>
      <c r="D47" s="64">
        <f>'Financiële kengetallen'!D13</f>
        <v>2017</v>
      </c>
      <c r="E47" s="64">
        <f>'Financiële kengetallen'!E13</f>
        <v>2016</v>
      </c>
      <c r="F47" s="64">
        <f>'Financiële kengetallen'!F13</f>
        <v>2015</v>
      </c>
      <c r="G47" s="65" t="s">
        <v>17</v>
      </c>
      <c r="H47" s="54"/>
      <c r="I47" s="73" t="s">
        <v>89</v>
      </c>
      <c r="J47" s="73" t="s">
        <v>66</v>
      </c>
      <c r="K47" s="7"/>
      <c r="L47" s="11"/>
      <c r="M47" s="11"/>
      <c r="N47" s="7"/>
      <c r="O47" s="7"/>
    </row>
    <row r="48" spans="1:15" ht="13.8" hidden="1" outlineLevel="2" x14ac:dyDescent="0.3">
      <c r="A48" s="54" t="s">
        <v>16</v>
      </c>
      <c r="B48" s="66">
        <f>'Financiële kengetallen'!B15/1000</f>
        <v>0</v>
      </c>
      <c r="C48" s="66">
        <f>'Financiële kengetallen'!C15/1000</f>
        <v>0</v>
      </c>
      <c r="D48" s="66">
        <f>'Financiële kengetallen'!D15/1000</f>
        <v>0</v>
      </c>
      <c r="E48" s="66">
        <f>'Financiële kengetallen'!E15/1000</f>
        <v>0</v>
      </c>
      <c r="F48" s="66">
        <f>'Financiële kengetallen'!F15/1000</f>
        <v>0</v>
      </c>
      <c r="G48" s="67">
        <f>AVERAGE(B48:F48)</f>
        <v>0</v>
      </c>
      <c r="H48" s="54"/>
      <c r="I48" s="57" t="e">
        <f>$F$13/($G48*1000)</f>
        <v>#DIV/0!</v>
      </c>
      <c r="J48" s="57" t="e">
        <f>2*$F$13/($G48*1000)</f>
        <v>#DIV/0!</v>
      </c>
      <c r="K48" s="7"/>
      <c r="L48" s="11"/>
      <c r="M48" s="11"/>
      <c r="N48" s="7"/>
      <c r="O48" s="7"/>
    </row>
    <row r="49" spans="1:15" ht="13.8" hidden="1" outlineLevel="2" x14ac:dyDescent="0.3">
      <c r="A49" s="54" t="s">
        <v>2</v>
      </c>
      <c r="B49" s="66">
        <f>'Financiële kengetallen'!B17/1000</f>
        <v>0</v>
      </c>
      <c r="C49" s="66">
        <f>'Financiële kengetallen'!C17/1000</f>
        <v>0</v>
      </c>
      <c r="D49" s="66">
        <f>'Financiële kengetallen'!D17/1000</f>
        <v>0</v>
      </c>
      <c r="E49" s="66">
        <f>'Financiële kengetallen'!E17/1000</f>
        <v>0</v>
      </c>
      <c r="F49" s="66">
        <f>'Financiële kengetallen'!F17/1000</f>
        <v>0</v>
      </c>
      <c r="G49" s="67">
        <f>AVERAGE(B49:F49)</f>
        <v>0</v>
      </c>
      <c r="H49" s="54"/>
      <c r="I49" s="57" t="e">
        <f>$F$13/($G49*1000)</f>
        <v>#DIV/0!</v>
      </c>
      <c r="J49" s="57" t="e">
        <f>2*$F$13/($G49*1000)</f>
        <v>#DIV/0!</v>
      </c>
      <c r="K49" s="7"/>
      <c r="L49" s="11"/>
      <c r="M49" s="11"/>
      <c r="N49" s="7"/>
      <c r="O49" s="7"/>
    </row>
    <row r="50" spans="1:15" ht="14.4" hidden="1" outlineLevel="2" thickBot="1" x14ac:dyDescent="0.35">
      <c r="A50" s="55" t="s">
        <v>15</v>
      </c>
      <c r="B50" s="66">
        <f>'Financiële kengetallen'!B19/1000</f>
        <v>0</v>
      </c>
      <c r="C50" s="66">
        <f>'Financiële kengetallen'!C19/1000</f>
        <v>0</v>
      </c>
      <c r="D50" s="66">
        <f>'Financiële kengetallen'!D19/1000</f>
        <v>0</v>
      </c>
      <c r="E50" s="66">
        <f>'Financiële kengetallen'!E19/1000</f>
        <v>0</v>
      </c>
      <c r="F50" s="66">
        <f>'Financiële kengetallen'!F19/1000</f>
        <v>0</v>
      </c>
      <c r="G50" s="68">
        <f>AVERAGE(B50:F50)</f>
        <v>0</v>
      </c>
      <c r="H50" s="69"/>
      <c r="I50" s="57" t="e">
        <f>B$10/($G50*1000)</f>
        <v>#DIV/0!</v>
      </c>
      <c r="J50" s="57" t="e">
        <f>2*B$10/($G50*1000)</f>
        <v>#DIV/0!</v>
      </c>
      <c r="K50" s="7"/>
      <c r="L50" s="11"/>
      <c r="M50" s="11"/>
      <c r="N50" s="7"/>
      <c r="O50" s="7"/>
    </row>
    <row r="51" spans="1:15" hidden="1" outlineLevel="2" x14ac:dyDescent="0.25">
      <c r="A51" s="12"/>
      <c r="B51" s="11"/>
      <c r="C51" s="11"/>
      <c r="D51" s="11"/>
      <c r="E51" s="11"/>
      <c r="F51" s="11"/>
      <c r="G51" s="11"/>
      <c r="H51" s="12"/>
      <c r="I51" s="11"/>
      <c r="J51" s="7"/>
      <c r="K51" s="7"/>
      <c r="L51" s="11"/>
      <c r="M51" s="11"/>
      <c r="N51" s="7"/>
      <c r="O51" s="7"/>
    </row>
    <row r="52" spans="1:15" collapsed="1" x14ac:dyDescent="0.25">
      <c r="A52" s="12"/>
      <c r="B52" s="11"/>
      <c r="C52" s="11"/>
      <c r="D52" s="11"/>
      <c r="E52" s="11"/>
      <c r="F52" s="11"/>
      <c r="G52" s="11"/>
      <c r="H52" s="12"/>
      <c r="I52" s="11"/>
      <c r="J52" s="7"/>
      <c r="K52" s="7"/>
      <c r="L52" s="11"/>
      <c r="M52" s="11"/>
      <c r="N52" s="7"/>
      <c r="O52" s="7"/>
    </row>
    <row r="53" spans="1:15" x14ac:dyDescent="0.25">
      <c r="A53" s="12"/>
      <c r="B53" s="11"/>
      <c r="C53" s="11"/>
      <c r="D53" s="11"/>
      <c r="E53" s="11"/>
      <c r="F53" s="11"/>
      <c r="G53" s="11"/>
      <c r="H53" s="12"/>
      <c r="I53" s="11"/>
      <c r="J53" s="7"/>
      <c r="K53" s="7"/>
      <c r="L53" s="11"/>
      <c r="M53" s="11"/>
      <c r="N53" s="7"/>
      <c r="O53" s="7"/>
    </row>
    <row r="54" spans="1:15" x14ac:dyDescent="0.25">
      <c r="A54" s="12"/>
      <c r="B54" s="11"/>
      <c r="C54" s="11"/>
      <c r="D54" s="11"/>
      <c r="E54" s="11"/>
      <c r="F54" s="11"/>
      <c r="G54" s="11"/>
      <c r="H54" s="12"/>
      <c r="I54" s="11"/>
      <c r="J54" s="7"/>
      <c r="K54" s="7"/>
      <c r="L54" s="11"/>
      <c r="M54" s="11"/>
      <c r="N54" s="7"/>
      <c r="O54" s="7"/>
    </row>
    <row r="55" spans="1:15" x14ac:dyDescent="0.25">
      <c r="A55" s="12"/>
      <c r="B55" s="11"/>
      <c r="C55" s="11"/>
      <c r="D55" s="11"/>
      <c r="E55" s="11"/>
      <c r="F55" s="11"/>
      <c r="G55" s="11"/>
      <c r="H55" s="12"/>
      <c r="I55" s="11"/>
      <c r="J55" s="7"/>
      <c r="K55" s="7"/>
      <c r="L55" s="11"/>
      <c r="M55" s="11"/>
      <c r="N55" s="7"/>
      <c r="O55" s="7"/>
    </row>
    <row r="56" spans="1:15" x14ac:dyDescent="0.25">
      <c r="A56" s="12"/>
      <c r="B56" s="11"/>
      <c r="C56" s="11"/>
      <c r="D56" s="11"/>
      <c r="E56" s="11"/>
      <c r="F56" s="11"/>
      <c r="G56" s="11"/>
      <c r="H56" s="12"/>
      <c r="I56" s="11"/>
      <c r="J56" s="7"/>
      <c r="K56" s="7"/>
      <c r="L56" s="11"/>
      <c r="M56" s="11"/>
      <c r="N56" s="7"/>
      <c r="O56" s="7"/>
    </row>
    <row r="57" spans="1:15" x14ac:dyDescent="0.25">
      <c r="A57" s="12"/>
      <c r="B57" s="11"/>
      <c r="C57" s="11"/>
      <c r="D57" s="11"/>
      <c r="E57" s="11"/>
      <c r="F57" s="11"/>
      <c r="G57" s="11"/>
      <c r="H57" s="12"/>
      <c r="I57" s="11"/>
      <c r="J57" s="7"/>
      <c r="K57" s="7"/>
      <c r="L57" s="11"/>
      <c r="M57" s="11"/>
      <c r="N57" s="7"/>
      <c r="O57" s="7"/>
    </row>
    <row r="58" spans="1:15" x14ac:dyDescent="0.25">
      <c r="A58" s="12"/>
      <c r="B58" s="11"/>
      <c r="C58" s="11"/>
      <c r="D58" s="11"/>
      <c r="E58" s="11"/>
      <c r="F58" s="11"/>
      <c r="G58" s="11"/>
      <c r="H58" s="12"/>
      <c r="I58" s="11"/>
      <c r="J58" s="7"/>
      <c r="K58" s="7"/>
      <c r="L58" s="11"/>
      <c r="M58" s="11"/>
      <c r="N58" s="7"/>
      <c r="O58" s="7"/>
    </row>
    <row r="59" spans="1:15" x14ac:dyDescent="0.25">
      <c r="A59" s="12"/>
      <c r="B59" s="11"/>
      <c r="C59" s="11"/>
      <c r="D59" s="11"/>
      <c r="E59" s="11"/>
      <c r="F59" s="11"/>
      <c r="G59" s="11"/>
      <c r="H59" s="12"/>
      <c r="I59" s="11"/>
      <c r="J59" s="7"/>
      <c r="K59" s="7"/>
      <c r="L59" s="11"/>
      <c r="M59" s="11"/>
      <c r="N59" s="7"/>
      <c r="O59" s="7"/>
    </row>
    <row r="60" spans="1:15" x14ac:dyDescent="0.25">
      <c r="A60" s="12"/>
      <c r="B60" s="11"/>
      <c r="C60" s="11"/>
      <c r="D60" s="11"/>
      <c r="E60" s="11"/>
      <c r="F60" s="11"/>
      <c r="G60" s="11"/>
      <c r="H60" s="12"/>
      <c r="I60" s="11"/>
      <c r="J60" s="7"/>
      <c r="K60" s="7"/>
      <c r="L60" s="11"/>
      <c r="M60" s="11"/>
      <c r="N60" s="7"/>
      <c r="O60" s="7"/>
    </row>
    <row r="61" spans="1:15" x14ac:dyDescent="0.25">
      <c r="A61" s="12"/>
      <c r="B61" s="11"/>
      <c r="C61" s="11"/>
      <c r="D61" s="11"/>
      <c r="E61" s="11"/>
      <c r="F61" s="11"/>
      <c r="G61" s="11"/>
      <c r="H61" s="12"/>
      <c r="I61" s="11"/>
      <c r="J61" s="7"/>
      <c r="K61" s="7"/>
      <c r="L61" s="11"/>
      <c r="M61" s="11"/>
      <c r="N61" s="7"/>
      <c r="O61" s="7"/>
    </row>
    <row r="62" spans="1:15" x14ac:dyDescent="0.25">
      <c r="A62" s="12"/>
      <c r="B62" s="11"/>
      <c r="C62" s="11"/>
      <c r="D62" s="11"/>
      <c r="E62" s="11"/>
      <c r="F62" s="11"/>
      <c r="G62" s="11"/>
      <c r="H62" s="12"/>
      <c r="I62" s="11"/>
      <c r="J62" s="7"/>
      <c r="K62" s="7"/>
      <c r="L62" s="11"/>
      <c r="M62" s="11"/>
      <c r="N62" s="7"/>
      <c r="O62" s="7"/>
    </row>
    <row r="63" spans="1:15" x14ac:dyDescent="0.25">
      <c r="A63" s="12"/>
      <c r="B63" s="11"/>
      <c r="C63" s="11"/>
      <c r="D63" s="11"/>
      <c r="E63" s="11"/>
      <c r="F63" s="11"/>
      <c r="G63" s="11"/>
      <c r="H63" s="12"/>
      <c r="I63" s="11"/>
      <c r="J63" s="7"/>
      <c r="K63" s="7"/>
      <c r="L63" s="11"/>
      <c r="M63" s="11"/>
      <c r="N63" s="7"/>
      <c r="O63" s="7"/>
    </row>
    <row r="64" spans="1:15" x14ac:dyDescent="0.25">
      <c r="A64" s="12"/>
      <c r="B64" s="11"/>
      <c r="C64" s="11"/>
      <c r="D64" s="11"/>
      <c r="E64" s="11"/>
      <c r="F64" s="11"/>
      <c r="G64" s="11"/>
      <c r="H64" s="12"/>
      <c r="I64" s="11"/>
      <c r="J64" s="7"/>
      <c r="K64" s="7"/>
      <c r="L64" s="11"/>
      <c r="M64" s="11"/>
      <c r="N64" s="7"/>
      <c r="O64" s="7"/>
    </row>
    <row r="65" spans="1:15" x14ac:dyDescent="0.25">
      <c r="A65" s="12"/>
      <c r="B65" s="11"/>
      <c r="C65" s="11"/>
      <c r="D65" s="11"/>
      <c r="E65" s="11"/>
      <c r="F65" s="11"/>
      <c r="G65" s="11"/>
      <c r="H65" s="12"/>
      <c r="I65" s="11"/>
      <c r="J65" s="7"/>
      <c r="K65" s="7"/>
      <c r="L65" s="11"/>
      <c r="M65" s="11"/>
      <c r="N65" s="7"/>
      <c r="O65" s="7"/>
    </row>
    <row r="66" spans="1:15" x14ac:dyDescent="0.25">
      <c r="A66" s="12"/>
      <c r="B66" s="11"/>
      <c r="C66" s="11"/>
      <c r="D66" s="11"/>
      <c r="E66" s="11"/>
      <c r="F66" s="11"/>
      <c r="G66" s="11"/>
      <c r="H66" s="12"/>
      <c r="I66" s="11"/>
      <c r="J66" s="7"/>
      <c r="K66" s="7"/>
      <c r="L66" s="11"/>
      <c r="M66" s="11"/>
      <c r="N66" s="7"/>
      <c r="O66" s="7"/>
    </row>
    <row r="67" spans="1:15" x14ac:dyDescent="0.25">
      <c r="A67" s="12"/>
      <c r="B67" s="11"/>
      <c r="C67" s="11"/>
      <c r="D67" s="11"/>
      <c r="E67" s="11"/>
      <c r="F67" s="11"/>
      <c r="G67" s="11"/>
      <c r="H67" s="12"/>
      <c r="I67" s="11"/>
      <c r="J67" s="7"/>
      <c r="K67" s="7"/>
      <c r="L67" s="11"/>
      <c r="M67" s="11"/>
      <c r="N67" s="7"/>
      <c r="O67" s="7"/>
    </row>
    <row r="68" spans="1:15" x14ac:dyDescent="0.25">
      <c r="A68" s="12"/>
      <c r="B68" s="11"/>
      <c r="C68" s="11"/>
      <c r="D68" s="11"/>
      <c r="E68" s="11"/>
      <c r="F68" s="11"/>
      <c r="G68" s="11"/>
      <c r="H68" s="12"/>
      <c r="I68" s="11"/>
      <c r="J68" s="7"/>
      <c r="K68" s="7"/>
      <c r="L68" s="11"/>
      <c r="M68" s="11"/>
      <c r="N68" s="7"/>
      <c r="O68" s="7"/>
    </row>
    <row r="69" spans="1:15" x14ac:dyDescent="0.25">
      <c r="A69" s="12"/>
      <c r="B69" s="11"/>
      <c r="C69" s="11"/>
      <c r="D69" s="11"/>
      <c r="E69" s="11"/>
      <c r="F69" s="11"/>
      <c r="G69" s="11"/>
      <c r="H69" s="12"/>
      <c r="I69" s="11"/>
      <c r="J69" s="7"/>
      <c r="K69" s="7"/>
      <c r="L69" s="11"/>
      <c r="M69" s="11"/>
      <c r="N69" s="7"/>
      <c r="O69" s="7"/>
    </row>
    <row r="70" spans="1:15" x14ac:dyDescent="0.25">
      <c r="A70" s="12"/>
      <c r="B70" s="11"/>
      <c r="C70" s="11"/>
      <c r="D70" s="11"/>
      <c r="E70" s="11"/>
      <c r="F70" s="11"/>
      <c r="G70" s="11"/>
      <c r="H70" s="12"/>
      <c r="I70" s="11"/>
      <c r="J70" s="7"/>
      <c r="K70" s="7"/>
      <c r="L70" s="11"/>
      <c r="M70" s="11"/>
      <c r="N70" s="7"/>
      <c r="O70" s="7"/>
    </row>
    <row r="71" spans="1:15" x14ac:dyDescent="0.25">
      <c r="A71" s="12"/>
      <c r="B71" s="11"/>
      <c r="C71" s="11"/>
      <c r="D71" s="11"/>
      <c r="E71" s="11"/>
      <c r="F71" s="11"/>
      <c r="G71" s="11"/>
      <c r="H71" s="12"/>
      <c r="I71" s="11"/>
      <c r="J71" s="7"/>
      <c r="K71" s="7"/>
      <c r="L71" s="11"/>
      <c r="M71" s="11"/>
      <c r="N71" s="7"/>
      <c r="O71" s="7"/>
    </row>
    <row r="72" spans="1:15" x14ac:dyDescent="0.25">
      <c r="A72" s="12"/>
      <c r="B72" s="11"/>
      <c r="C72" s="11"/>
      <c r="D72" s="11"/>
      <c r="E72" s="11"/>
      <c r="F72" s="11"/>
      <c r="G72" s="11"/>
      <c r="H72" s="12"/>
      <c r="I72" s="11"/>
      <c r="J72" s="7"/>
      <c r="K72" s="7"/>
      <c r="L72" s="11"/>
      <c r="M72" s="11"/>
      <c r="N72" s="7"/>
      <c r="O72" s="7"/>
    </row>
    <row r="73" spans="1:15" x14ac:dyDescent="0.25">
      <c r="A73" s="12"/>
      <c r="B73" s="11"/>
      <c r="C73" s="11"/>
      <c r="D73" s="11"/>
      <c r="E73" s="11"/>
      <c r="F73" s="11"/>
      <c r="G73" s="11"/>
      <c r="H73" s="12"/>
      <c r="I73" s="11"/>
      <c r="J73" s="7"/>
      <c r="K73" s="7"/>
      <c r="L73" s="11"/>
      <c r="M73" s="11"/>
      <c r="N73" s="7"/>
      <c r="O73" s="7"/>
    </row>
    <row r="74" spans="1:15" x14ac:dyDescent="0.25">
      <c r="A74" s="12"/>
      <c r="B74" s="11"/>
      <c r="C74" s="11"/>
      <c r="D74" s="11"/>
      <c r="E74" s="11"/>
      <c r="F74" s="11"/>
      <c r="G74" s="11"/>
      <c r="H74" s="12"/>
      <c r="I74" s="11"/>
      <c r="J74" s="7"/>
      <c r="K74" s="7"/>
      <c r="L74" s="11"/>
      <c r="M74" s="11"/>
      <c r="N74" s="7"/>
      <c r="O74" s="7"/>
    </row>
    <row r="75" spans="1:15" x14ac:dyDescent="0.25">
      <c r="A75" s="12"/>
      <c r="B75" s="11"/>
      <c r="C75" s="11"/>
      <c r="D75" s="11"/>
      <c r="E75" s="11"/>
      <c r="F75" s="11"/>
      <c r="G75" s="11"/>
      <c r="H75" s="12"/>
      <c r="I75" s="11"/>
      <c r="J75" s="7"/>
      <c r="K75" s="7"/>
      <c r="L75" s="11"/>
      <c r="M75" s="11"/>
      <c r="N75" s="7"/>
      <c r="O75" s="7"/>
    </row>
    <row r="76" spans="1:15" x14ac:dyDescent="0.25">
      <c r="A76" s="12"/>
      <c r="B76" s="11"/>
      <c r="C76" s="11"/>
      <c r="D76" s="11"/>
      <c r="E76" s="11"/>
      <c r="F76" s="11"/>
      <c r="G76" s="11"/>
      <c r="H76" s="12"/>
      <c r="I76" s="11"/>
      <c r="J76" s="7"/>
      <c r="K76" s="7"/>
      <c r="L76" s="11"/>
      <c r="M76" s="11"/>
      <c r="N76" s="7"/>
      <c r="O76" s="7"/>
    </row>
    <row r="77" spans="1:15" x14ac:dyDescent="0.25">
      <c r="A77" s="12"/>
      <c r="B77" s="11"/>
      <c r="C77" s="11"/>
      <c r="D77" s="11"/>
      <c r="E77" s="11"/>
      <c r="F77" s="11"/>
      <c r="G77" s="11"/>
      <c r="H77" s="12"/>
      <c r="I77" s="11"/>
      <c r="J77" s="7"/>
      <c r="K77" s="7"/>
      <c r="L77" s="11"/>
      <c r="M77" s="11"/>
      <c r="N77" s="7"/>
      <c r="O77" s="7"/>
    </row>
    <row r="78" spans="1:15" x14ac:dyDescent="0.25">
      <c r="A78" s="12"/>
      <c r="B78" s="11"/>
      <c r="C78" s="11"/>
      <c r="D78" s="11"/>
      <c r="E78" s="11"/>
      <c r="F78" s="11"/>
      <c r="G78" s="11"/>
      <c r="H78" s="12"/>
      <c r="I78" s="11"/>
      <c r="J78" s="7"/>
      <c r="K78" s="7"/>
      <c r="L78" s="11"/>
      <c r="M78" s="11"/>
      <c r="N78" s="7"/>
      <c r="O78" s="7"/>
    </row>
    <row r="79" spans="1:15" x14ac:dyDescent="0.25">
      <c r="A79" s="12"/>
      <c r="B79" s="11"/>
      <c r="C79" s="11"/>
      <c r="D79" s="11"/>
      <c r="E79" s="11"/>
      <c r="F79" s="11"/>
      <c r="G79" s="11"/>
      <c r="H79" s="12"/>
      <c r="I79" s="11"/>
      <c r="J79" s="7"/>
      <c r="K79" s="7"/>
      <c r="L79" s="11"/>
      <c r="M79" s="11"/>
      <c r="N79" s="7"/>
      <c r="O79" s="7"/>
    </row>
    <row r="80" spans="1:15" x14ac:dyDescent="0.25">
      <c r="A80" s="12"/>
      <c r="B80" s="11"/>
      <c r="C80" s="11"/>
      <c r="D80" s="11"/>
      <c r="E80" s="11"/>
      <c r="F80" s="11"/>
      <c r="G80" s="11"/>
      <c r="H80" s="12"/>
      <c r="I80" s="11"/>
      <c r="J80" s="7"/>
      <c r="K80" s="7"/>
      <c r="L80" s="11"/>
      <c r="M80" s="11"/>
      <c r="N80" s="7"/>
      <c r="O80" s="7"/>
    </row>
    <row r="81" spans="1:15" x14ac:dyDescent="0.25">
      <c r="A81" s="12"/>
      <c r="B81" s="11"/>
      <c r="C81" s="11"/>
      <c r="D81" s="11"/>
      <c r="E81" s="11"/>
      <c r="F81" s="11"/>
      <c r="G81" s="11"/>
      <c r="H81" s="12"/>
      <c r="I81" s="11"/>
      <c r="J81" s="7"/>
      <c r="K81" s="7"/>
      <c r="L81" s="11"/>
      <c r="M81" s="11"/>
      <c r="N81" s="7"/>
      <c r="O81" s="7"/>
    </row>
    <row r="82" spans="1:15" x14ac:dyDescent="0.25">
      <c r="A82" s="12"/>
      <c r="B82" s="11"/>
      <c r="C82" s="11"/>
      <c r="D82" s="11"/>
      <c r="E82" s="11"/>
      <c r="F82" s="11"/>
      <c r="G82" s="11"/>
      <c r="H82" s="12"/>
      <c r="I82" s="11"/>
      <c r="J82" s="7"/>
      <c r="K82" s="7"/>
      <c r="L82" s="11"/>
      <c r="M82" s="11"/>
      <c r="N82" s="7"/>
      <c r="O82" s="7"/>
    </row>
    <row r="83" spans="1:15" x14ac:dyDescent="0.25">
      <c r="A83" s="12"/>
      <c r="B83" s="11"/>
      <c r="C83" s="11"/>
      <c r="D83" s="11"/>
      <c r="E83" s="11"/>
      <c r="F83" s="11"/>
      <c r="G83" s="11"/>
      <c r="H83" s="12"/>
      <c r="I83" s="11"/>
      <c r="J83" s="7"/>
      <c r="K83" s="7"/>
      <c r="L83" s="11"/>
      <c r="M83" s="11"/>
      <c r="N83" s="7"/>
      <c r="O83" s="7"/>
    </row>
    <row r="84" spans="1:15" x14ac:dyDescent="0.25">
      <c r="A84" s="12"/>
      <c r="B84" s="11"/>
      <c r="C84" s="11"/>
      <c r="D84" s="11"/>
      <c r="E84" s="11"/>
      <c r="F84" s="11"/>
      <c r="G84" s="11"/>
      <c r="H84" s="12"/>
      <c r="I84" s="11"/>
      <c r="J84" s="7"/>
      <c r="K84" s="7"/>
      <c r="L84" s="11"/>
      <c r="M84" s="11"/>
      <c r="N84" s="7"/>
      <c r="O84" s="7"/>
    </row>
    <row r="85" spans="1:15" x14ac:dyDescent="0.25">
      <c r="A85" s="12"/>
      <c r="B85" s="11"/>
      <c r="C85" s="11"/>
      <c r="D85" s="11"/>
      <c r="E85" s="11"/>
      <c r="F85" s="11"/>
      <c r="G85" s="11"/>
      <c r="H85" s="12"/>
      <c r="I85" s="11"/>
      <c r="J85" s="7"/>
      <c r="K85" s="7"/>
      <c r="L85" s="11"/>
      <c r="M85" s="11"/>
      <c r="N85" s="7"/>
      <c r="O85" s="7"/>
    </row>
    <row r="86" spans="1:15" x14ac:dyDescent="0.25">
      <c r="A86" s="12"/>
      <c r="B86" s="11"/>
      <c r="C86" s="11"/>
      <c r="D86" s="11"/>
      <c r="E86" s="11"/>
      <c r="F86" s="11"/>
      <c r="G86" s="11"/>
      <c r="H86" s="12"/>
      <c r="I86" s="11"/>
      <c r="J86" s="7"/>
      <c r="K86" s="7"/>
      <c r="L86" s="11"/>
      <c r="M86" s="11"/>
      <c r="N86" s="7"/>
      <c r="O86" s="7"/>
    </row>
    <row r="87" spans="1:15" x14ac:dyDescent="0.25">
      <c r="A87" s="12"/>
      <c r="B87" s="11"/>
      <c r="C87" s="11"/>
      <c r="D87" s="11"/>
      <c r="E87" s="11"/>
      <c r="F87" s="11"/>
      <c r="G87" s="11"/>
      <c r="H87" s="12"/>
      <c r="I87" s="11"/>
      <c r="J87" s="7"/>
      <c r="K87" s="7"/>
      <c r="L87" s="11"/>
      <c r="M87" s="11"/>
      <c r="N87" s="7"/>
      <c r="O87" s="7"/>
    </row>
    <row r="88" spans="1:15" x14ac:dyDescent="0.25">
      <c r="A88" s="12"/>
      <c r="B88" s="11"/>
      <c r="C88" s="11"/>
      <c r="D88" s="11"/>
      <c r="E88" s="11"/>
      <c r="F88" s="11"/>
      <c r="G88" s="11"/>
      <c r="H88" s="12"/>
      <c r="I88" s="11"/>
      <c r="J88" s="7"/>
      <c r="K88" s="7"/>
      <c r="L88" s="11"/>
      <c r="M88" s="11"/>
      <c r="N88" s="7"/>
      <c r="O88" s="7"/>
    </row>
    <row r="89" spans="1:15" x14ac:dyDescent="0.25">
      <c r="A89" s="12"/>
      <c r="B89" s="11"/>
      <c r="C89" s="11"/>
      <c r="D89" s="11"/>
      <c r="E89" s="11"/>
      <c r="F89" s="11"/>
      <c r="G89" s="11"/>
      <c r="H89" s="12"/>
      <c r="I89" s="11"/>
      <c r="J89" s="7"/>
      <c r="K89" s="7"/>
      <c r="L89" s="11"/>
      <c r="M89" s="11"/>
      <c r="N89" s="7"/>
      <c r="O89" s="7"/>
    </row>
    <row r="90" spans="1:15" x14ac:dyDescent="0.25">
      <c r="A90" s="12"/>
      <c r="B90" s="11"/>
      <c r="C90" s="11"/>
      <c r="D90" s="11"/>
      <c r="E90" s="11"/>
      <c r="F90" s="11"/>
      <c r="G90" s="11"/>
      <c r="H90" s="12"/>
      <c r="I90" s="11"/>
      <c r="J90" s="7"/>
      <c r="K90" s="7"/>
      <c r="L90" s="11"/>
      <c r="M90" s="11"/>
      <c r="N90" s="7"/>
      <c r="O90" s="7"/>
    </row>
    <row r="91" spans="1:15" x14ac:dyDescent="0.25">
      <c r="A91" s="12"/>
      <c r="B91" s="11"/>
      <c r="C91" s="11"/>
      <c r="D91" s="11"/>
      <c r="E91" s="11"/>
      <c r="F91" s="11"/>
      <c r="G91" s="11"/>
      <c r="H91" s="12"/>
      <c r="I91" s="11"/>
      <c r="J91" s="7"/>
      <c r="K91" s="7"/>
      <c r="L91" s="11"/>
      <c r="M91" s="11"/>
      <c r="N91" s="7"/>
      <c r="O91" s="7"/>
    </row>
    <row r="92" spans="1:15" x14ac:dyDescent="0.25">
      <c r="A92" s="12"/>
      <c r="B92" s="11"/>
      <c r="C92" s="11"/>
      <c r="D92" s="11"/>
      <c r="E92" s="11"/>
      <c r="F92" s="11"/>
      <c r="G92" s="11"/>
      <c r="H92" s="12"/>
      <c r="I92" s="11"/>
      <c r="J92" s="7"/>
      <c r="K92" s="7"/>
      <c r="L92" s="11"/>
      <c r="M92" s="11"/>
      <c r="N92" s="7"/>
      <c r="O92" s="7"/>
    </row>
    <row r="93" spans="1:15" x14ac:dyDescent="0.25">
      <c r="A93" s="12"/>
      <c r="B93" s="11"/>
      <c r="C93" s="11"/>
      <c r="D93" s="11"/>
      <c r="E93" s="11"/>
      <c r="F93" s="11"/>
      <c r="G93" s="11"/>
      <c r="H93" s="12"/>
      <c r="I93" s="11"/>
      <c r="J93" s="7"/>
      <c r="K93" s="7"/>
      <c r="L93" s="11"/>
      <c r="M93" s="11"/>
      <c r="N93" s="7"/>
      <c r="O93" s="7"/>
    </row>
    <row r="94" spans="1:15" x14ac:dyDescent="0.25">
      <c r="A94" s="12"/>
      <c r="B94" s="11"/>
      <c r="C94" s="11"/>
      <c r="D94" s="11"/>
      <c r="E94" s="11"/>
      <c r="F94" s="11"/>
      <c r="G94" s="11"/>
      <c r="H94" s="12"/>
      <c r="I94" s="11"/>
      <c r="J94" s="7"/>
      <c r="K94" s="7"/>
      <c r="L94" s="11"/>
      <c r="M94" s="11"/>
      <c r="N94" s="7"/>
      <c r="O94" s="7"/>
    </row>
    <row r="95" spans="1:15" x14ac:dyDescent="0.25">
      <c r="A95" s="12"/>
      <c r="B95" s="11"/>
      <c r="C95" s="11"/>
      <c r="D95" s="11"/>
      <c r="E95" s="11"/>
      <c r="F95" s="11"/>
      <c r="G95" s="11"/>
      <c r="H95" s="12"/>
      <c r="I95" s="11"/>
      <c r="J95" s="7"/>
      <c r="K95" s="7"/>
      <c r="L95" s="11"/>
      <c r="M95" s="11"/>
      <c r="N95" s="7"/>
      <c r="O95" s="7"/>
    </row>
    <row r="96" spans="1:15" x14ac:dyDescent="0.25">
      <c r="A96" s="12"/>
      <c r="B96" s="11"/>
      <c r="C96" s="11"/>
      <c r="D96" s="11"/>
      <c r="E96" s="11"/>
      <c r="F96" s="11"/>
      <c r="G96" s="11"/>
      <c r="H96" s="12"/>
      <c r="I96" s="11"/>
      <c r="J96" s="7"/>
      <c r="K96" s="7"/>
      <c r="L96" s="11"/>
      <c r="M96" s="11"/>
      <c r="N96" s="7"/>
      <c r="O96" s="7"/>
    </row>
    <row r="97" spans="1:15" x14ac:dyDescent="0.25">
      <c r="A97" s="12"/>
      <c r="B97" s="11"/>
      <c r="C97" s="11"/>
      <c r="D97" s="11"/>
      <c r="E97" s="11"/>
      <c r="F97" s="11"/>
      <c r="G97" s="11"/>
      <c r="H97" s="12"/>
      <c r="I97" s="11"/>
      <c r="J97" s="7"/>
      <c r="K97" s="7"/>
      <c r="L97" s="11"/>
      <c r="M97" s="11"/>
      <c r="N97" s="7"/>
      <c r="O97" s="7"/>
    </row>
    <row r="98" spans="1:15" x14ac:dyDescent="0.25">
      <c r="A98" s="12"/>
      <c r="B98" s="11"/>
      <c r="C98" s="11"/>
      <c r="D98" s="11"/>
      <c r="E98" s="11"/>
      <c r="F98" s="11"/>
      <c r="G98" s="11"/>
      <c r="H98" s="12"/>
      <c r="I98" s="11"/>
      <c r="J98" s="7"/>
      <c r="K98" s="7"/>
      <c r="L98" s="11"/>
      <c r="M98" s="11"/>
      <c r="N98" s="7"/>
      <c r="O98" s="7"/>
    </row>
    <row r="99" spans="1:15" x14ac:dyDescent="0.25">
      <c r="A99" s="12"/>
      <c r="B99" s="11"/>
      <c r="C99" s="11"/>
      <c r="D99" s="11"/>
      <c r="E99" s="11"/>
      <c r="F99" s="11"/>
      <c r="G99" s="11"/>
      <c r="H99" s="12"/>
      <c r="I99" s="11"/>
      <c r="J99" s="7"/>
      <c r="K99" s="7"/>
      <c r="L99" s="11"/>
      <c r="M99" s="11"/>
      <c r="N99" s="7"/>
      <c r="O99" s="7"/>
    </row>
    <row r="100" spans="1:15" x14ac:dyDescent="0.25">
      <c r="A100" s="12"/>
      <c r="B100" s="11"/>
      <c r="C100" s="11"/>
      <c r="D100" s="11"/>
      <c r="E100" s="11"/>
      <c r="F100" s="11"/>
      <c r="G100" s="11"/>
      <c r="H100" s="12"/>
      <c r="I100" s="11"/>
      <c r="J100" s="7"/>
      <c r="K100" s="7"/>
      <c r="L100" s="11"/>
      <c r="M100" s="11"/>
      <c r="N100" s="7"/>
      <c r="O100" s="7"/>
    </row>
    <row r="101" spans="1:15" x14ac:dyDescent="0.25">
      <c r="A101" s="12"/>
      <c r="B101" s="11"/>
      <c r="C101" s="11"/>
      <c r="D101" s="11"/>
      <c r="E101" s="11"/>
      <c r="F101" s="11"/>
      <c r="G101" s="11"/>
      <c r="H101" s="12"/>
      <c r="I101" s="11"/>
      <c r="J101" s="7"/>
      <c r="K101" s="7"/>
      <c r="L101" s="11"/>
      <c r="M101" s="11"/>
      <c r="N101" s="7"/>
      <c r="O101" s="7"/>
    </row>
    <row r="102" spans="1:15" x14ac:dyDescent="0.25">
      <c r="A102" s="12"/>
      <c r="B102" s="11"/>
      <c r="C102" s="11"/>
      <c r="D102" s="11"/>
      <c r="E102" s="11"/>
      <c r="F102" s="11"/>
      <c r="G102" s="11"/>
      <c r="H102" s="12"/>
      <c r="I102" s="11"/>
      <c r="J102" s="7"/>
      <c r="K102" s="7"/>
      <c r="L102" s="11"/>
      <c r="M102" s="11"/>
      <c r="N102" s="7"/>
      <c r="O102" s="7"/>
    </row>
    <row r="103" spans="1:15" x14ac:dyDescent="0.25">
      <c r="A103" s="12"/>
      <c r="B103" s="11"/>
      <c r="C103" s="11"/>
      <c r="D103" s="11"/>
      <c r="E103" s="11"/>
      <c r="F103" s="11"/>
      <c r="G103" s="11"/>
      <c r="H103" s="12"/>
      <c r="I103" s="11"/>
      <c r="J103" s="7"/>
      <c r="K103" s="7"/>
      <c r="L103" s="11"/>
      <c r="M103" s="11"/>
      <c r="N103" s="7"/>
      <c r="O103" s="7"/>
    </row>
    <row r="104" spans="1:15" x14ac:dyDescent="0.25">
      <c r="A104" s="12"/>
      <c r="B104" s="11"/>
      <c r="C104" s="11"/>
      <c r="D104" s="11"/>
      <c r="E104" s="11"/>
      <c r="F104" s="11"/>
      <c r="G104" s="11"/>
      <c r="H104" s="12"/>
      <c r="I104" s="11"/>
      <c r="J104" s="7"/>
      <c r="K104" s="7"/>
      <c r="L104" s="11"/>
      <c r="M104" s="11"/>
      <c r="N104" s="7"/>
      <c r="O104" s="7"/>
    </row>
    <row r="105" spans="1:15" x14ac:dyDescent="0.25">
      <c r="A105" s="12"/>
      <c r="B105" s="11"/>
      <c r="C105" s="11"/>
      <c r="D105" s="11"/>
      <c r="E105" s="11"/>
      <c r="F105" s="11"/>
      <c r="G105" s="11"/>
      <c r="H105" s="12"/>
      <c r="I105" s="11"/>
      <c r="J105" s="7"/>
      <c r="K105" s="7"/>
      <c r="L105" s="11"/>
      <c r="M105" s="11"/>
      <c r="N105" s="7"/>
      <c r="O105" s="7"/>
    </row>
    <row r="106" spans="1:15" x14ac:dyDescent="0.25">
      <c r="A106" s="12"/>
      <c r="B106" s="11"/>
      <c r="C106" s="11"/>
      <c r="D106" s="11"/>
      <c r="E106" s="11"/>
      <c r="F106" s="11"/>
      <c r="G106" s="11"/>
      <c r="H106" s="12"/>
      <c r="I106" s="11"/>
      <c r="J106" s="7"/>
      <c r="K106" s="7"/>
      <c r="L106" s="11"/>
      <c r="M106" s="11"/>
      <c r="N106" s="7"/>
      <c r="O106" s="7"/>
    </row>
    <row r="107" spans="1:15" x14ac:dyDescent="0.25">
      <c r="A107" s="12"/>
      <c r="B107" s="11"/>
      <c r="C107" s="11"/>
      <c r="D107" s="11"/>
      <c r="E107" s="11"/>
      <c r="F107" s="11"/>
      <c r="G107" s="11"/>
      <c r="H107" s="12"/>
      <c r="I107" s="11"/>
      <c r="J107" s="7"/>
      <c r="K107" s="7"/>
      <c r="L107" s="11"/>
      <c r="M107" s="11"/>
      <c r="N107" s="7"/>
      <c r="O107" s="7"/>
    </row>
    <row r="108" spans="1:15" x14ac:dyDescent="0.25">
      <c r="A108" s="12"/>
      <c r="B108" s="11"/>
      <c r="C108" s="11"/>
      <c r="D108" s="11"/>
      <c r="E108" s="11"/>
      <c r="F108" s="11"/>
      <c r="G108" s="11"/>
      <c r="H108" s="12"/>
      <c r="I108" s="11"/>
      <c r="J108" s="7"/>
      <c r="K108" s="7"/>
      <c r="L108" s="11"/>
      <c r="M108" s="11"/>
      <c r="N108" s="7"/>
      <c r="O108" s="7"/>
    </row>
    <row r="109" spans="1:15" x14ac:dyDescent="0.25">
      <c r="A109" s="12"/>
      <c r="B109" s="11"/>
      <c r="C109" s="11"/>
      <c r="D109" s="11"/>
      <c r="E109" s="11"/>
      <c r="F109" s="11"/>
      <c r="G109" s="11"/>
      <c r="H109" s="12"/>
      <c r="I109" s="11"/>
      <c r="J109" s="7"/>
      <c r="K109" s="7"/>
      <c r="L109" s="11"/>
      <c r="M109" s="11"/>
      <c r="N109" s="7"/>
      <c r="O109" s="7"/>
    </row>
    <row r="110" spans="1:15" x14ac:dyDescent="0.25">
      <c r="A110" s="12"/>
      <c r="B110" s="11"/>
      <c r="C110" s="11"/>
      <c r="D110" s="11"/>
      <c r="E110" s="11"/>
      <c r="F110" s="11"/>
      <c r="G110" s="11"/>
      <c r="H110" s="12"/>
      <c r="I110" s="11"/>
      <c r="J110" s="7"/>
      <c r="K110" s="7"/>
      <c r="L110" s="11"/>
      <c r="M110" s="11"/>
      <c r="N110" s="7"/>
      <c r="O110" s="7"/>
    </row>
    <row r="111" spans="1:15" x14ac:dyDescent="0.25">
      <c r="A111" s="12"/>
      <c r="B111" s="11"/>
      <c r="C111" s="11"/>
      <c r="D111" s="11"/>
      <c r="E111" s="11"/>
      <c r="F111" s="11"/>
      <c r="G111" s="11"/>
      <c r="H111" s="12"/>
      <c r="I111" s="11"/>
      <c r="J111" s="7"/>
      <c r="K111" s="7"/>
      <c r="L111" s="11"/>
      <c r="M111" s="11"/>
      <c r="N111" s="7"/>
      <c r="O111" s="7"/>
    </row>
    <row r="112" spans="1:15" x14ac:dyDescent="0.25">
      <c r="A112" s="12"/>
      <c r="B112" s="11"/>
      <c r="C112" s="11"/>
      <c r="D112" s="11"/>
      <c r="E112" s="11"/>
      <c r="F112" s="11"/>
      <c r="G112" s="11"/>
      <c r="H112" s="12"/>
      <c r="I112" s="11"/>
      <c r="J112" s="7"/>
      <c r="K112" s="7"/>
      <c r="L112" s="11"/>
      <c r="M112" s="11"/>
      <c r="N112" s="7"/>
      <c r="O112" s="7"/>
    </row>
    <row r="113" spans="1:15" x14ac:dyDescent="0.25">
      <c r="A113" s="12"/>
      <c r="B113" s="11"/>
      <c r="C113" s="11"/>
      <c r="D113" s="11"/>
      <c r="E113" s="11"/>
      <c r="F113" s="11"/>
      <c r="G113" s="11"/>
      <c r="H113" s="12"/>
      <c r="I113" s="11"/>
      <c r="J113" s="7"/>
      <c r="K113" s="7"/>
      <c r="L113" s="11"/>
      <c r="M113" s="11"/>
      <c r="N113" s="7"/>
      <c r="O113" s="7"/>
    </row>
    <row r="114" spans="1:15" x14ac:dyDescent="0.25">
      <c r="A114" s="12"/>
      <c r="B114" s="11"/>
      <c r="C114" s="11"/>
      <c r="D114" s="11"/>
      <c r="E114" s="11"/>
      <c r="F114" s="11"/>
      <c r="G114" s="11"/>
      <c r="H114" s="12"/>
      <c r="I114" s="11"/>
      <c r="J114" s="7"/>
      <c r="K114" s="7"/>
      <c r="L114" s="11"/>
      <c r="M114" s="11"/>
      <c r="N114" s="7"/>
      <c r="O114" s="7"/>
    </row>
    <row r="115" spans="1:15" x14ac:dyDescent="0.25">
      <c r="A115" s="12"/>
      <c r="B115" s="11"/>
      <c r="C115" s="11"/>
      <c r="D115" s="11"/>
      <c r="E115" s="11"/>
      <c r="F115" s="11"/>
      <c r="G115" s="11"/>
      <c r="H115" s="12"/>
      <c r="I115" s="11"/>
      <c r="J115" s="7"/>
      <c r="K115" s="7"/>
      <c r="L115" s="11"/>
      <c r="M115" s="11"/>
      <c r="N115" s="7"/>
      <c r="O115" s="7"/>
    </row>
    <row r="116" spans="1:15" x14ac:dyDescent="0.25">
      <c r="A116" s="12"/>
      <c r="B116" s="11"/>
      <c r="C116" s="11"/>
      <c r="D116" s="11"/>
      <c r="E116" s="11"/>
      <c r="F116" s="11"/>
      <c r="G116" s="11"/>
      <c r="H116" s="12"/>
      <c r="I116" s="11"/>
      <c r="J116" s="7"/>
      <c r="K116" s="7"/>
      <c r="L116" s="11"/>
      <c r="M116" s="11"/>
      <c r="N116" s="7"/>
      <c r="O116" s="7"/>
    </row>
    <row r="117" spans="1:15" x14ac:dyDescent="0.25">
      <c r="A117" s="12"/>
      <c r="B117" s="11"/>
      <c r="C117" s="11"/>
      <c r="D117" s="11"/>
      <c r="E117" s="11"/>
      <c r="F117" s="11"/>
      <c r="G117" s="11"/>
      <c r="H117" s="12"/>
      <c r="I117" s="11"/>
      <c r="J117" s="7"/>
      <c r="K117" s="7"/>
      <c r="L117" s="11"/>
      <c r="M117" s="11"/>
      <c r="N117" s="7"/>
      <c r="O117" s="7"/>
    </row>
    <row r="118" spans="1:15" x14ac:dyDescent="0.25">
      <c r="A118" s="12"/>
      <c r="B118" s="11"/>
      <c r="C118" s="11"/>
      <c r="D118" s="11"/>
      <c r="E118" s="11"/>
      <c r="F118" s="11"/>
      <c r="G118" s="11"/>
      <c r="H118" s="12"/>
      <c r="I118" s="11"/>
      <c r="J118" s="7"/>
      <c r="K118" s="7"/>
      <c r="L118" s="11"/>
      <c r="M118" s="11"/>
      <c r="N118" s="7"/>
      <c r="O118" s="7"/>
    </row>
    <row r="119" spans="1:15" x14ac:dyDescent="0.25">
      <c r="A119" s="12"/>
      <c r="B119" s="11"/>
      <c r="C119" s="11"/>
      <c r="D119" s="11"/>
      <c r="E119" s="11"/>
      <c r="F119" s="11"/>
      <c r="G119" s="11"/>
      <c r="H119" s="12"/>
      <c r="I119" s="11"/>
      <c r="J119" s="7"/>
      <c r="K119" s="7"/>
      <c r="L119" s="11"/>
      <c r="M119" s="11"/>
      <c r="N119" s="7"/>
      <c r="O119" s="7"/>
    </row>
    <row r="120" spans="1:15" x14ac:dyDescent="0.25">
      <c r="A120" s="12"/>
      <c r="B120" s="11"/>
      <c r="C120" s="11"/>
      <c r="D120" s="11"/>
      <c r="E120" s="11"/>
      <c r="F120" s="11"/>
      <c r="G120" s="11"/>
      <c r="H120" s="12"/>
      <c r="I120" s="11"/>
      <c r="J120" s="7"/>
      <c r="K120" s="7"/>
      <c r="L120" s="11"/>
      <c r="M120" s="11"/>
      <c r="N120" s="7"/>
      <c r="O120" s="7"/>
    </row>
    <row r="121" spans="1:15" x14ac:dyDescent="0.25">
      <c r="A121" s="12"/>
      <c r="B121" s="11"/>
      <c r="C121" s="11"/>
      <c r="D121" s="11"/>
      <c r="E121" s="11"/>
      <c r="F121" s="11"/>
      <c r="G121" s="11"/>
      <c r="H121" s="12"/>
      <c r="I121" s="11"/>
      <c r="J121" s="7"/>
      <c r="K121" s="7"/>
      <c r="L121" s="11"/>
      <c r="M121" s="11"/>
      <c r="N121" s="7"/>
      <c r="O121" s="7"/>
    </row>
    <row r="122" spans="1:15" x14ac:dyDescent="0.25">
      <c r="A122" s="12"/>
      <c r="B122" s="11"/>
      <c r="C122" s="11"/>
      <c r="D122" s="11"/>
      <c r="E122" s="11"/>
      <c r="F122" s="11"/>
      <c r="G122" s="11"/>
      <c r="H122" s="12"/>
      <c r="I122" s="11"/>
      <c r="J122" s="7"/>
      <c r="K122" s="7"/>
      <c r="L122" s="11"/>
      <c r="M122" s="11"/>
      <c r="N122" s="7"/>
      <c r="O122" s="7"/>
    </row>
    <row r="123" spans="1:15" x14ac:dyDescent="0.25">
      <c r="A123" s="12"/>
      <c r="B123" s="11"/>
      <c r="C123" s="11"/>
      <c r="D123" s="11"/>
      <c r="E123" s="11"/>
      <c r="F123" s="11"/>
      <c r="G123" s="11"/>
      <c r="H123" s="12"/>
      <c r="I123" s="11"/>
      <c r="J123" s="7"/>
      <c r="K123" s="7"/>
      <c r="L123" s="11"/>
      <c r="M123" s="11"/>
      <c r="N123" s="7"/>
      <c r="O123" s="7"/>
    </row>
    <row r="124" spans="1:15" x14ac:dyDescent="0.25">
      <c r="A124" s="12"/>
      <c r="B124" s="11"/>
      <c r="C124" s="11"/>
      <c r="D124" s="11"/>
      <c r="E124" s="11"/>
      <c r="F124" s="11"/>
      <c r="G124" s="11"/>
      <c r="H124" s="12"/>
      <c r="I124" s="11"/>
      <c r="J124" s="7"/>
      <c r="K124" s="7"/>
      <c r="L124" s="11"/>
      <c r="M124" s="11"/>
      <c r="N124" s="7"/>
      <c r="O124" s="7"/>
    </row>
    <row r="125" spans="1:15" x14ac:dyDescent="0.25">
      <c r="A125" s="12"/>
      <c r="B125" s="11"/>
      <c r="C125" s="11"/>
      <c r="D125" s="11"/>
      <c r="E125" s="11"/>
      <c r="F125" s="11"/>
      <c r="G125" s="11"/>
      <c r="H125" s="12"/>
      <c r="I125" s="11"/>
      <c r="J125" s="7"/>
      <c r="K125" s="7"/>
      <c r="L125" s="11"/>
      <c r="M125" s="11"/>
      <c r="N125" s="7"/>
      <c r="O125" s="7"/>
    </row>
    <row r="126" spans="1:15" x14ac:dyDescent="0.25">
      <c r="A126" s="12"/>
      <c r="B126" s="11"/>
      <c r="C126" s="11"/>
      <c r="D126" s="11"/>
      <c r="E126" s="11"/>
      <c r="F126" s="11"/>
      <c r="G126" s="11"/>
      <c r="H126" s="12"/>
      <c r="I126" s="11"/>
      <c r="J126" s="7"/>
      <c r="K126" s="7"/>
      <c r="L126" s="11"/>
      <c r="M126" s="11"/>
      <c r="N126" s="7"/>
      <c r="O126" s="7"/>
    </row>
    <row r="127" spans="1:15" x14ac:dyDescent="0.25">
      <c r="A127" s="12"/>
      <c r="B127" s="11"/>
      <c r="C127" s="11"/>
      <c r="D127" s="11"/>
      <c r="E127" s="11"/>
      <c r="F127" s="11"/>
      <c r="G127" s="11"/>
      <c r="H127" s="12"/>
      <c r="I127" s="11"/>
      <c r="J127" s="7"/>
      <c r="K127" s="7"/>
      <c r="L127" s="11"/>
      <c r="M127" s="11"/>
      <c r="N127" s="7"/>
      <c r="O127" s="7"/>
    </row>
    <row r="128" spans="1:15" x14ac:dyDescent="0.25">
      <c r="A128" s="12"/>
      <c r="B128" s="11"/>
      <c r="C128" s="11"/>
      <c r="D128" s="11"/>
      <c r="E128" s="11"/>
      <c r="F128" s="11"/>
      <c r="G128" s="11"/>
      <c r="H128" s="12"/>
      <c r="I128" s="11"/>
      <c r="J128" s="7"/>
      <c r="K128" s="7"/>
      <c r="L128" s="11"/>
      <c r="M128" s="11"/>
      <c r="N128" s="7"/>
      <c r="O128" s="7"/>
    </row>
    <row r="129" spans="1:15" x14ac:dyDescent="0.25">
      <c r="A129" s="12"/>
      <c r="B129" s="11"/>
      <c r="C129" s="11"/>
      <c r="D129" s="11"/>
      <c r="E129" s="11"/>
      <c r="F129" s="11"/>
      <c r="G129" s="11"/>
      <c r="H129" s="12"/>
      <c r="I129" s="11"/>
      <c r="J129" s="7"/>
      <c r="K129" s="7"/>
      <c r="L129" s="11"/>
      <c r="M129" s="11"/>
      <c r="N129" s="7"/>
      <c r="O129" s="7"/>
    </row>
    <row r="130" spans="1:15" x14ac:dyDescent="0.25">
      <c r="A130" s="12"/>
      <c r="B130" s="11"/>
      <c r="C130" s="11"/>
      <c r="D130" s="11"/>
      <c r="E130" s="11"/>
      <c r="F130" s="11"/>
      <c r="G130" s="11"/>
      <c r="H130" s="12"/>
      <c r="I130" s="11"/>
      <c r="J130" s="7"/>
      <c r="K130" s="7"/>
      <c r="L130" s="11"/>
      <c r="M130" s="11"/>
      <c r="N130" s="7"/>
      <c r="O130" s="7"/>
    </row>
    <row r="131" spans="1:15" x14ac:dyDescent="0.25">
      <c r="A131" s="12"/>
      <c r="B131" s="11"/>
      <c r="C131" s="11"/>
      <c r="D131" s="11"/>
      <c r="E131" s="11"/>
      <c r="F131" s="11"/>
      <c r="G131" s="11"/>
      <c r="H131" s="12"/>
      <c r="I131" s="11"/>
      <c r="J131" s="7"/>
      <c r="K131" s="7"/>
      <c r="L131" s="11"/>
      <c r="M131" s="11"/>
      <c r="N131" s="7"/>
      <c r="O131" s="7"/>
    </row>
    <row r="132" spans="1:15" x14ac:dyDescent="0.25">
      <c r="A132" s="12"/>
      <c r="B132" s="11"/>
      <c r="C132" s="11"/>
      <c r="D132" s="11"/>
      <c r="E132" s="11"/>
      <c r="F132" s="11"/>
      <c r="G132" s="11"/>
      <c r="H132" s="12"/>
      <c r="I132" s="11"/>
      <c r="J132" s="7"/>
      <c r="K132" s="7"/>
      <c r="L132" s="11"/>
      <c r="M132" s="11"/>
      <c r="N132" s="7"/>
      <c r="O132" s="7"/>
    </row>
    <row r="133" spans="1:15" x14ac:dyDescent="0.25">
      <c r="A133" s="12"/>
      <c r="B133" s="11"/>
      <c r="C133" s="11"/>
      <c r="D133" s="11"/>
      <c r="E133" s="11"/>
      <c r="F133" s="11"/>
      <c r="G133" s="11"/>
      <c r="H133" s="12"/>
      <c r="I133" s="11"/>
      <c r="J133" s="7"/>
      <c r="K133" s="7"/>
      <c r="L133" s="11"/>
      <c r="M133" s="11"/>
      <c r="N133" s="7"/>
      <c r="O133" s="7"/>
    </row>
    <row r="134" spans="1:15" x14ac:dyDescent="0.25">
      <c r="A134" s="12"/>
      <c r="B134" s="11"/>
      <c r="C134" s="11"/>
      <c r="D134" s="11"/>
      <c r="E134" s="11"/>
      <c r="F134" s="11"/>
      <c r="G134" s="11"/>
      <c r="H134" s="12"/>
      <c r="I134" s="11"/>
      <c r="J134" s="7"/>
      <c r="K134" s="7"/>
      <c r="L134" s="11"/>
      <c r="M134" s="11"/>
      <c r="N134" s="7"/>
      <c r="O134" s="7"/>
    </row>
    <row r="135" spans="1:15" x14ac:dyDescent="0.25">
      <c r="A135" s="12"/>
      <c r="B135" s="11"/>
      <c r="C135" s="11"/>
      <c r="D135" s="11"/>
      <c r="E135" s="11"/>
      <c r="F135" s="11"/>
      <c r="G135" s="11"/>
      <c r="H135" s="12"/>
      <c r="I135" s="11"/>
      <c r="J135" s="7"/>
      <c r="K135" s="7"/>
      <c r="L135" s="11"/>
      <c r="M135" s="11"/>
      <c r="N135" s="7"/>
      <c r="O135" s="7"/>
    </row>
    <row r="136" spans="1:15" x14ac:dyDescent="0.25">
      <c r="A136" s="12"/>
      <c r="B136" s="11"/>
      <c r="C136" s="11"/>
      <c r="D136" s="11"/>
      <c r="E136" s="11"/>
      <c r="F136" s="11"/>
      <c r="G136" s="11"/>
      <c r="H136" s="12"/>
      <c r="I136" s="11"/>
      <c r="J136" s="7"/>
      <c r="K136" s="7"/>
      <c r="L136" s="11"/>
      <c r="M136" s="11"/>
      <c r="N136" s="7"/>
      <c r="O136" s="7"/>
    </row>
    <row r="137" spans="1:15" x14ac:dyDescent="0.25">
      <c r="A137" s="12"/>
      <c r="B137" s="11"/>
      <c r="C137" s="11"/>
      <c r="D137" s="11"/>
      <c r="E137" s="11"/>
      <c r="F137" s="11"/>
      <c r="G137" s="11"/>
      <c r="H137" s="12"/>
      <c r="I137" s="11"/>
      <c r="J137" s="7"/>
      <c r="K137" s="7"/>
      <c r="L137" s="11"/>
      <c r="M137" s="11"/>
      <c r="N137" s="7"/>
      <c r="O137" s="7"/>
    </row>
    <row r="138" spans="1:15" x14ac:dyDescent="0.25">
      <c r="A138" s="12"/>
      <c r="B138" s="11"/>
      <c r="C138" s="11"/>
      <c r="D138" s="11"/>
      <c r="E138" s="11"/>
      <c r="F138" s="11"/>
      <c r="G138" s="11"/>
      <c r="H138" s="12"/>
      <c r="I138" s="11"/>
      <c r="J138" s="7"/>
      <c r="K138" s="7"/>
      <c r="L138" s="11"/>
      <c r="M138" s="11"/>
      <c r="N138" s="7"/>
      <c r="O138" s="7"/>
    </row>
    <row r="139" spans="1:15" x14ac:dyDescent="0.25">
      <c r="A139" s="12"/>
      <c r="B139" s="11"/>
      <c r="C139" s="11"/>
      <c r="D139" s="11"/>
      <c r="E139" s="11"/>
      <c r="F139" s="11"/>
      <c r="G139" s="11"/>
      <c r="H139" s="12"/>
      <c r="I139" s="11"/>
      <c r="J139" s="7"/>
      <c r="K139" s="7"/>
      <c r="L139" s="11"/>
      <c r="M139" s="11"/>
      <c r="N139" s="7"/>
      <c r="O139" s="7"/>
    </row>
    <row r="140" spans="1:15" x14ac:dyDescent="0.25">
      <c r="A140" s="12"/>
      <c r="B140" s="11"/>
      <c r="C140" s="11"/>
      <c r="D140" s="11"/>
      <c r="E140" s="11"/>
      <c r="F140" s="11"/>
      <c r="G140" s="11"/>
      <c r="H140" s="12"/>
      <c r="I140" s="11"/>
      <c r="J140" s="7"/>
      <c r="K140" s="7"/>
      <c r="L140" s="11"/>
      <c r="M140" s="11"/>
      <c r="N140" s="7"/>
      <c r="O140" s="7"/>
    </row>
    <row r="141" spans="1:15" x14ac:dyDescent="0.25">
      <c r="A141" s="12"/>
      <c r="B141" s="11"/>
      <c r="C141" s="11"/>
      <c r="D141" s="11"/>
      <c r="E141" s="11"/>
      <c r="F141" s="11"/>
      <c r="G141" s="11"/>
      <c r="H141" s="12"/>
      <c r="I141" s="11"/>
      <c r="J141" s="7"/>
      <c r="K141" s="7"/>
      <c r="L141" s="11"/>
      <c r="M141" s="11"/>
      <c r="N141" s="7"/>
      <c r="O141" s="7"/>
    </row>
    <row r="142" spans="1:15" x14ac:dyDescent="0.25">
      <c r="A142" s="12"/>
      <c r="B142" s="11"/>
      <c r="C142" s="11"/>
      <c r="D142" s="11"/>
      <c r="E142" s="11"/>
      <c r="F142" s="11"/>
      <c r="G142" s="11"/>
      <c r="H142" s="12"/>
      <c r="I142" s="11"/>
      <c r="J142" s="7"/>
      <c r="K142" s="7"/>
      <c r="L142" s="11"/>
      <c r="M142" s="11"/>
      <c r="N142" s="7"/>
      <c r="O142" s="7"/>
    </row>
    <row r="143" spans="1:15" x14ac:dyDescent="0.25">
      <c r="A143" s="12"/>
      <c r="B143" s="11"/>
      <c r="C143" s="11"/>
      <c r="D143" s="11"/>
      <c r="E143" s="11"/>
      <c r="F143" s="11"/>
      <c r="G143" s="11"/>
      <c r="H143" s="12"/>
      <c r="I143" s="11"/>
      <c r="J143" s="7"/>
      <c r="K143" s="7"/>
      <c r="L143" s="11"/>
      <c r="M143" s="11"/>
      <c r="N143" s="7"/>
      <c r="O143" s="7"/>
    </row>
    <row r="144" spans="1:15" x14ac:dyDescent="0.25">
      <c r="A144" s="12"/>
      <c r="B144" s="11"/>
      <c r="C144" s="11"/>
      <c r="D144" s="11"/>
      <c r="E144" s="11"/>
      <c r="F144" s="11"/>
      <c r="G144" s="11"/>
      <c r="H144" s="12"/>
      <c r="I144" s="11"/>
      <c r="J144" s="7"/>
      <c r="K144" s="7"/>
      <c r="L144" s="11"/>
      <c r="M144" s="11"/>
      <c r="N144" s="7"/>
      <c r="O144" s="7"/>
    </row>
    <row r="145" spans="1:15" x14ac:dyDescent="0.25">
      <c r="A145" s="12"/>
      <c r="B145" s="11"/>
      <c r="C145" s="11"/>
      <c r="D145" s="11"/>
      <c r="E145" s="11"/>
      <c r="F145" s="11"/>
      <c r="G145" s="11"/>
      <c r="H145" s="12"/>
      <c r="I145" s="11"/>
      <c r="J145" s="7"/>
      <c r="K145" s="7"/>
      <c r="L145" s="11"/>
      <c r="M145" s="11"/>
      <c r="N145" s="7"/>
      <c r="O145" s="7"/>
    </row>
    <row r="146" spans="1:15" x14ac:dyDescent="0.25">
      <c r="A146" s="12"/>
      <c r="B146" s="11"/>
      <c r="C146" s="11"/>
      <c r="D146" s="11"/>
      <c r="E146" s="11"/>
      <c r="F146" s="11"/>
      <c r="G146" s="11"/>
      <c r="H146" s="12"/>
      <c r="I146" s="11"/>
      <c r="J146" s="7"/>
      <c r="K146" s="7"/>
      <c r="L146" s="11"/>
      <c r="M146" s="11"/>
      <c r="N146" s="7"/>
      <c r="O146" s="7"/>
    </row>
    <row r="147" spans="1:15" x14ac:dyDescent="0.25">
      <c r="A147" s="12"/>
      <c r="B147" s="11"/>
      <c r="C147" s="11"/>
      <c r="D147" s="11"/>
      <c r="E147" s="11"/>
      <c r="F147" s="11"/>
      <c r="G147" s="11"/>
      <c r="H147" s="12"/>
      <c r="I147" s="11"/>
      <c r="J147" s="7"/>
      <c r="K147" s="7"/>
      <c r="L147" s="11"/>
      <c r="M147" s="11"/>
      <c r="N147" s="7"/>
      <c r="O147" s="7"/>
    </row>
    <row r="148" spans="1:15" x14ac:dyDescent="0.25">
      <c r="A148" s="12"/>
      <c r="B148" s="11"/>
      <c r="C148" s="11"/>
      <c r="D148" s="11"/>
      <c r="E148" s="11"/>
      <c r="F148" s="11"/>
      <c r="G148" s="11"/>
      <c r="H148" s="12"/>
      <c r="I148" s="11"/>
      <c r="J148" s="7"/>
      <c r="K148" s="7"/>
      <c r="L148" s="11"/>
      <c r="M148" s="11"/>
      <c r="N148" s="7"/>
      <c r="O148" s="7"/>
    </row>
    <row r="149" spans="1:15" x14ac:dyDescent="0.25">
      <c r="A149" s="12"/>
      <c r="B149" s="11"/>
      <c r="C149" s="11"/>
      <c r="D149" s="11"/>
      <c r="E149" s="11"/>
      <c r="F149" s="11"/>
      <c r="G149" s="11"/>
      <c r="H149" s="12"/>
      <c r="I149" s="11"/>
      <c r="J149" s="7"/>
      <c r="K149" s="7"/>
      <c r="L149" s="11"/>
      <c r="M149" s="11"/>
      <c r="N149" s="7"/>
      <c r="O149" s="7"/>
    </row>
    <row r="150" spans="1:15" x14ac:dyDescent="0.25">
      <c r="A150" s="12"/>
      <c r="B150" s="11"/>
      <c r="C150" s="11"/>
      <c r="D150" s="11"/>
      <c r="E150" s="11"/>
      <c r="F150" s="11"/>
      <c r="G150" s="11"/>
      <c r="H150" s="12"/>
      <c r="I150" s="11"/>
      <c r="J150" s="7"/>
      <c r="K150" s="7"/>
      <c r="L150" s="11"/>
      <c r="M150" s="11"/>
      <c r="N150" s="7"/>
      <c r="O150" s="7"/>
    </row>
    <row r="151" spans="1:15" x14ac:dyDescent="0.25">
      <c r="A151" s="12"/>
      <c r="B151" s="11"/>
      <c r="C151" s="11"/>
      <c r="D151" s="11"/>
      <c r="E151" s="11"/>
      <c r="F151" s="11"/>
      <c r="G151" s="11"/>
      <c r="H151" s="12"/>
      <c r="I151" s="11"/>
      <c r="J151" s="7"/>
      <c r="K151" s="7"/>
      <c r="L151" s="11"/>
      <c r="M151" s="11"/>
      <c r="N151" s="7"/>
      <c r="O151" s="7"/>
    </row>
    <row r="152" spans="1:15" x14ac:dyDescent="0.25">
      <c r="A152" s="12"/>
      <c r="B152" s="11"/>
      <c r="C152" s="11"/>
      <c r="D152" s="11"/>
      <c r="E152" s="11"/>
      <c r="F152" s="11"/>
      <c r="G152" s="11"/>
      <c r="H152" s="12"/>
      <c r="I152" s="11"/>
      <c r="J152" s="7"/>
      <c r="K152" s="7"/>
      <c r="L152" s="11"/>
      <c r="M152" s="11"/>
      <c r="N152" s="7"/>
      <c r="O152" s="7"/>
    </row>
    <row r="153" spans="1:15" x14ac:dyDescent="0.25">
      <c r="A153" s="12"/>
      <c r="B153" s="11"/>
      <c r="C153" s="11"/>
      <c r="D153" s="11"/>
      <c r="E153" s="11"/>
      <c r="F153" s="11"/>
      <c r="G153" s="11"/>
      <c r="H153" s="12"/>
      <c r="I153" s="11"/>
      <c r="J153" s="7"/>
      <c r="K153" s="7"/>
      <c r="L153" s="11"/>
      <c r="M153" s="11"/>
      <c r="N153" s="7"/>
      <c r="O153" s="7"/>
    </row>
    <row r="154" spans="1:15" x14ac:dyDescent="0.25">
      <c r="A154" s="12"/>
      <c r="B154" s="11"/>
      <c r="C154" s="11"/>
      <c r="D154" s="11"/>
      <c r="E154" s="11"/>
      <c r="F154" s="11"/>
      <c r="G154" s="11"/>
      <c r="H154" s="12"/>
      <c r="I154" s="11"/>
      <c r="J154" s="7"/>
      <c r="K154" s="7"/>
      <c r="L154" s="11"/>
      <c r="M154" s="11"/>
      <c r="N154" s="7"/>
      <c r="O154" s="7"/>
    </row>
    <row r="155" spans="1:15" x14ac:dyDescent="0.25">
      <c r="A155" s="12"/>
      <c r="B155" s="11"/>
      <c r="C155" s="11"/>
      <c r="D155" s="11"/>
      <c r="E155" s="11"/>
      <c r="F155" s="11"/>
      <c r="G155" s="11"/>
      <c r="H155" s="12"/>
      <c r="I155" s="11"/>
      <c r="J155" s="7"/>
      <c r="K155" s="7"/>
      <c r="L155" s="11"/>
      <c r="M155" s="11"/>
      <c r="N155" s="7"/>
      <c r="O155" s="7"/>
    </row>
    <row r="156" spans="1:15" x14ac:dyDescent="0.25">
      <c r="A156" s="12"/>
      <c r="B156" s="11"/>
      <c r="C156" s="11"/>
      <c r="D156" s="11"/>
      <c r="E156" s="11"/>
      <c r="F156" s="11"/>
      <c r="G156" s="11"/>
      <c r="H156" s="12"/>
      <c r="I156" s="11"/>
      <c r="J156" s="7"/>
      <c r="K156" s="7"/>
      <c r="L156" s="11"/>
      <c r="M156" s="11"/>
      <c r="N156" s="7"/>
      <c r="O156" s="7"/>
    </row>
    <row r="157" spans="1:15" x14ac:dyDescent="0.25">
      <c r="A157" s="12"/>
      <c r="B157" s="11"/>
      <c r="C157" s="11"/>
      <c r="D157" s="11"/>
      <c r="E157" s="11"/>
      <c r="F157" s="11"/>
      <c r="G157" s="11"/>
      <c r="H157" s="12"/>
      <c r="I157" s="11"/>
      <c r="J157" s="7"/>
      <c r="K157" s="7"/>
      <c r="L157" s="11"/>
      <c r="M157" s="11"/>
      <c r="N157" s="7"/>
      <c r="O157" s="7"/>
    </row>
    <row r="158" spans="1:15" x14ac:dyDescent="0.25">
      <c r="A158" s="12"/>
      <c r="B158" s="11"/>
      <c r="C158" s="11"/>
      <c r="D158" s="11"/>
      <c r="E158" s="11"/>
      <c r="F158" s="11"/>
      <c r="G158" s="11"/>
      <c r="H158" s="12"/>
      <c r="I158" s="11"/>
      <c r="J158" s="7"/>
      <c r="K158" s="7"/>
      <c r="L158" s="11"/>
      <c r="M158" s="11"/>
      <c r="N158" s="7"/>
      <c r="O158" s="7"/>
    </row>
    <row r="159" spans="1:15" x14ac:dyDescent="0.25">
      <c r="A159" s="12"/>
      <c r="B159" s="11"/>
      <c r="C159" s="11"/>
      <c r="D159" s="11"/>
      <c r="E159" s="11"/>
      <c r="F159" s="11"/>
      <c r="G159" s="11"/>
      <c r="H159" s="12"/>
      <c r="I159" s="11"/>
      <c r="J159" s="7"/>
      <c r="K159" s="7"/>
      <c r="L159" s="11"/>
      <c r="M159" s="11"/>
      <c r="N159" s="7"/>
      <c r="O159" s="7"/>
    </row>
    <row r="160" spans="1:15" x14ac:dyDescent="0.25">
      <c r="A160" s="12"/>
      <c r="B160" s="11"/>
      <c r="C160" s="11"/>
      <c r="D160" s="11"/>
      <c r="E160" s="11"/>
      <c r="F160" s="11"/>
      <c r="G160" s="11"/>
      <c r="H160" s="12"/>
      <c r="I160" s="11"/>
      <c r="J160" s="7"/>
      <c r="K160" s="7"/>
      <c r="L160" s="11"/>
      <c r="M160" s="11"/>
      <c r="N160" s="7"/>
      <c r="O160" s="7"/>
    </row>
    <row r="161" spans="1:15" x14ac:dyDescent="0.25">
      <c r="A161" s="12"/>
      <c r="B161" s="11"/>
      <c r="C161" s="11"/>
      <c r="D161" s="11"/>
      <c r="E161" s="11"/>
      <c r="F161" s="11"/>
      <c r="G161" s="11"/>
      <c r="H161" s="12"/>
      <c r="I161" s="11"/>
      <c r="J161" s="7"/>
      <c r="K161" s="7"/>
      <c r="L161" s="11"/>
      <c r="M161" s="11"/>
      <c r="N161" s="7"/>
      <c r="O161" s="7"/>
    </row>
    <row r="162" spans="1:15" x14ac:dyDescent="0.25">
      <c r="A162" s="12"/>
      <c r="B162" s="11"/>
      <c r="C162" s="11"/>
      <c r="D162" s="11"/>
      <c r="E162" s="11"/>
      <c r="F162" s="11"/>
      <c r="G162" s="11"/>
      <c r="H162" s="12"/>
      <c r="I162" s="11"/>
      <c r="J162" s="7"/>
      <c r="K162" s="7"/>
      <c r="L162" s="11"/>
      <c r="M162" s="11"/>
      <c r="N162" s="7"/>
      <c r="O162" s="7"/>
    </row>
    <row r="163" spans="1:15" x14ac:dyDescent="0.25">
      <c r="A163" s="12"/>
      <c r="B163" s="11"/>
      <c r="C163" s="11"/>
      <c r="D163" s="11"/>
      <c r="E163" s="11"/>
      <c r="F163" s="11"/>
      <c r="G163" s="11"/>
      <c r="H163" s="12"/>
      <c r="I163" s="11"/>
      <c r="J163" s="7"/>
      <c r="K163" s="7"/>
      <c r="L163" s="11"/>
      <c r="M163" s="11"/>
      <c r="N163" s="7"/>
      <c r="O163" s="7"/>
    </row>
    <row r="164" spans="1:15" x14ac:dyDescent="0.25">
      <c r="A164" s="12"/>
      <c r="B164" s="11"/>
      <c r="C164" s="11"/>
      <c r="D164" s="11"/>
      <c r="E164" s="11"/>
      <c r="F164" s="11"/>
      <c r="G164" s="11"/>
      <c r="H164" s="12"/>
      <c r="I164" s="11"/>
      <c r="J164" s="7"/>
      <c r="K164" s="7"/>
      <c r="L164" s="11"/>
      <c r="M164" s="11"/>
      <c r="N164" s="7"/>
      <c r="O164" s="7"/>
    </row>
    <row r="165" spans="1:15" x14ac:dyDescent="0.25">
      <c r="A165" s="12"/>
      <c r="B165" s="11"/>
      <c r="C165" s="11"/>
      <c r="D165" s="11"/>
      <c r="E165" s="11"/>
      <c r="F165" s="11"/>
      <c r="G165" s="11"/>
      <c r="H165" s="12"/>
      <c r="I165" s="11"/>
      <c r="J165" s="7"/>
      <c r="K165" s="7"/>
      <c r="L165" s="11"/>
      <c r="M165" s="11"/>
      <c r="N165" s="7"/>
      <c r="O165" s="7"/>
    </row>
    <row r="166" spans="1:15" x14ac:dyDescent="0.25">
      <c r="A166" s="12"/>
      <c r="B166" s="11"/>
      <c r="C166" s="11"/>
      <c r="D166" s="11"/>
      <c r="E166" s="11"/>
      <c r="F166" s="11"/>
      <c r="G166" s="11"/>
      <c r="H166" s="12"/>
      <c r="I166" s="11"/>
      <c r="J166" s="7"/>
      <c r="K166" s="7"/>
      <c r="L166" s="11"/>
      <c r="M166" s="11"/>
      <c r="N166" s="7"/>
      <c r="O166" s="7"/>
    </row>
    <row r="167" spans="1:15" x14ac:dyDescent="0.25">
      <c r="A167" s="12"/>
      <c r="B167" s="11"/>
      <c r="C167" s="11"/>
      <c r="D167" s="11"/>
      <c r="E167" s="11"/>
      <c r="F167" s="11"/>
      <c r="G167" s="11"/>
      <c r="H167" s="12"/>
      <c r="I167" s="11"/>
      <c r="J167" s="7"/>
      <c r="K167" s="7"/>
      <c r="L167" s="11"/>
      <c r="M167" s="11"/>
      <c r="N167" s="7"/>
      <c r="O167" s="7"/>
    </row>
    <row r="168" spans="1:15" x14ac:dyDescent="0.25">
      <c r="A168" s="12"/>
      <c r="B168" s="11"/>
      <c r="C168" s="11"/>
      <c r="D168" s="11"/>
      <c r="E168" s="11"/>
      <c r="F168" s="11"/>
      <c r="G168" s="11"/>
      <c r="H168" s="12"/>
      <c r="I168" s="11"/>
      <c r="J168" s="7"/>
      <c r="K168" s="7"/>
      <c r="L168" s="11"/>
      <c r="M168" s="11"/>
      <c r="N168" s="7"/>
      <c r="O168" s="7"/>
    </row>
    <row r="169" spans="1:15" x14ac:dyDescent="0.25">
      <c r="A169" s="12"/>
      <c r="B169" s="11"/>
      <c r="C169" s="11"/>
      <c r="D169" s="11"/>
      <c r="E169" s="11"/>
      <c r="F169" s="11"/>
      <c r="G169" s="11"/>
      <c r="H169" s="12"/>
      <c r="I169" s="11"/>
      <c r="J169" s="7"/>
      <c r="K169" s="7"/>
      <c r="L169" s="11"/>
      <c r="M169" s="11"/>
      <c r="N169" s="7"/>
      <c r="O169" s="7"/>
    </row>
    <row r="170" spans="1:15" x14ac:dyDescent="0.25">
      <c r="A170" s="12"/>
      <c r="B170" s="11"/>
      <c r="C170" s="11"/>
      <c r="D170" s="11"/>
      <c r="E170" s="11"/>
      <c r="F170" s="11"/>
      <c r="G170" s="11"/>
      <c r="H170" s="12"/>
      <c r="I170" s="11"/>
      <c r="J170" s="7"/>
      <c r="K170" s="7"/>
      <c r="L170" s="11"/>
      <c r="M170" s="11"/>
      <c r="N170" s="7"/>
      <c r="O170" s="7"/>
    </row>
    <row r="171" spans="1:15" x14ac:dyDescent="0.25">
      <c r="A171" s="12"/>
      <c r="B171" s="11"/>
      <c r="C171" s="11"/>
      <c r="D171" s="11"/>
      <c r="E171" s="11"/>
      <c r="F171" s="11"/>
      <c r="G171" s="11"/>
      <c r="H171" s="12"/>
      <c r="I171" s="11"/>
      <c r="J171" s="7"/>
      <c r="K171" s="7"/>
      <c r="L171" s="11"/>
      <c r="M171" s="11"/>
      <c r="N171" s="7"/>
      <c r="O171" s="7"/>
    </row>
    <row r="172" spans="1:15" x14ac:dyDescent="0.25">
      <c r="A172" s="12"/>
      <c r="B172" s="11"/>
      <c r="C172" s="11"/>
      <c r="D172" s="11"/>
      <c r="E172" s="11"/>
      <c r="F172" s="11"/>
      <c r="G172" s="11"/>
      <c r="H172" s="12"/>
      <c r="I172" s="11"/>
      <c r="J172" s="7"/>
      <c r="K172" s="7"/>
      <c r="L172" s="11"/>
      <c r="M172" s="11"/>
      <c r="N172" s="7"/>
      <c r="O172" s="7"/>
    </row>
    <row r="173" spans="1:15" x14ac:dyDescent="0.25">
      <c r="A173" s="12"/>
      <c r="B173" s="11"/>
      <c r="C173" s="11"/>
      <c r="D173" s="11"/>
      <c r="E173" s="11"/>
      <c r="F173" s="11"/>
      <c r="G173" s="11"/>
      <c r="H173" s="12"/>
      <c r="I173" s="11"/>
      <c r="J173" s="7"/>
      <c r="K173" s="7"/>
      <c r="L173" s="11"/>
      <c r="M173" s="11"/>
      <c r="N173" s="7"/>
      <c r="O173" s="7"/>
    </row>
    <row r="174" spans="1:15" x14ac:dyDescent="0.25">
      <c r="A174" s="12"/>
      <c r="B174" s="11"/>
      <c r="C174" s="11"/>
      <c r="D174" s="11"/>
      <c r="E174" s="11"/>
      <c r="F174" s="11"/>
      <c r="G174" s="11"/>
      <c r="H174" s="12"/>
      <c r="I174" s="11"/>
      <c r="J174" s="7"/>
      <c r="K174" s="7"/>
      <c r="L174" s="11"/>
      <c r="M174" s="11"/>
      <c r="N174" s="7"/>
      <c r="O174" s="7"/>
    </row>
    <row r="175" spans="1:15" x14ac:dyDescent="0.25">
      <c r="A175" s="12"/>
      <c r="B175" s="11"/>
      <c r="C175" s="11"/>
      <c r="D175" s="11"/>
      <c r="E175" s="11"/>
      <c r="F175" s="11"/>
      <c r="G175" s="11"/>
      <c r="H175" s="12"/>
      <c r="I175" s="11"/>
      <c r="J175" s="7"/>
      <c r="K175" s="7"/>
      <c r="L175" s="11"/>
      <c r="M175" s="11"/>
      <c r="N175" s="7"/>
      <c r="O175" s="7"/>
    </row>
    <row r="176" spans="1:15" x14ac:dyDescent="0.25">
      <c r="A176" s="12"/>
      <c r="B176" s="11"/>
      <c r="C176" s="11"/>
      <c r="D176" s="11"/>
      <c r="E176" s="11"/>
      <c r="F176" s="11"/>
      <c r="G176" s="11"/>
      <c r="H176" s="12"/>
      <c r="I176" s="11"/>
      <c r="J176" s="7"/>
      <c r="K176" s="7"/>
      <c r="L176" s="11"/>
      <c r="M176" s="11"/>
      <c r="N176" s="7"/>
      <c r="O176" s="7"/>
    </row>
    <row r="177" spans="1:15" x14ac:dyDescent="0.25">
      <c r="A177" s="12"/>
      <c r="B177" s="11"/>
      <c r="C177" s="11"/>
      <c r="D177" s="11"/>
      <c r="E177" s="11"/>
      <c r="F177" s="11"/>
      <c r="G177" s="11"/>
      <c r="H177" s="12"/>
      <c r="I177" s="11"/>
      <c r="J177" s="7"/>
      <c r="K177" s="7"/>
      <c r="L177" s="11"/>
      <c r="M177" s="11"/>
      <c r="N177" s="7"/>
      <c r="O177" s="7"/>
    </row>
    <row r="178" spans="1:15" x14ac:dyDescent="0.25">
      <c r="A178" s="12"/>
      <c r="B178" s="11"/>
      <c r="C178" s="11"/>
      <c r="D178" s="11"/>
      <c r="E178" s="11"/>
      <c r="F178" s="11"/>
      <c r="G178" s="11"/>
      <c r="H178" s="12"/>
      <c r="I178" s="11"/>
      <c r="J178" s="7"/>
      <c r="K178" s="7"/>
      <c r="L178" s="11"/>
      <c r="M178" s="11"/>
      <c r="N178" s="7"/>
      <c r="O178" s="7"/>
    </row>
    <row r="179" spans="1:15" x14ac:dyDescent="0.25">
      <c r="A179" s="12"/>
      <c r="B179" s="11"/>
      <c r="C179" s="11"/>
      <c r="D179" s="11"/>
      <c r="E179" s="11"/>
      <c r="F179" s="11"/>
      <c r="G179" s="11"/>
      <c r="H179" s="12"/>
      <c r="I179" s="11"/>
      <c r="J179" s="7"/>
      <c r="K179" s="7"/>
      <c r="L179" s="11"/>
      <c r="M179" s="11"/>
      <c r="N179" s="7"/>
      <c r="O179" s="7"/>
    </row>
    <row r="180" spans="1:15" x14ac:dyDescent="0.25">
      <c r="A180" s="12"/>
      <c r="B180" s="11"/>
      <c r="C180" s="11"/>
      <c r="D180" s="11"/>
      <c r="E180" s="11"/>
      <c r="F180" s="11"/>
      <c r="G180" s="11"/>
      <c r="H180" s="12"/>
      <c r="I180" s="11"/>
      <c r="J180" s="7"/>
      <c r="K180" s="7"/>
      <c r="L180" s="11"/>
      <c r="M180" s="11"/>
      <c r="N180" s="7"/>
      <c r="O180" s="7"/>
    </row>
    <row r="181" spans="1:15" x14ac:dyDescent="0.25">
      <c r="A181" s="12"/>
      <c r="B181" s="11"/>
      <c r="C181" s="11"/>
      <c r="D181" s="11"/>
      <c r="E181" s="11"/>
      <c r="F181" s="11"/>
      <c r="G181" s="11"/>
      <c r="H181" s="12"/>
      <c r="I181" s="11"/>
      <c r="J181" s="7"/>
      <c r="K181" s="7"/>
      <c r="L181" s="11"/>
      <c r="M181" s="11"/>
      <c r="N181" s="7"/>
      <c r="O181" s="7"/>
    </row>
    <row r="182" spans="1:15" x14ac:dyDescent="0.25">
      <c r="A182" s="12"/>
      <c r="B182" s="11"/>
      <c r="C182" s="11"/>
      <c r="D182" s="11"/>
      <c r="E182" s="11"/>
      <c r="F182" s="11"/>
      <c r="G182" s="11"/>
      <c r="H182" s="12"/>
      <c r="I182" s="11"/>
      <c r="J182" s="7"/>
      <c r="K182" s="7"/>
      <c r="L182" s="11"/>
      <c r="M182" s="11"/>
      <c r="N182" s="7"/>
      <c r="O182" s="7"/>
    </row>
    <row r="183" spans="1:15" x14ac:dyDescent="0.25">
      <c r="A183" s="12"/>
      <c r="B183" s="11"/>
      <c r="C183" s="11"/>
      <c r="D183" s="11"/>
      <c r="E183" s="11"/>
      <c r="F183" s="11"/>
      <c r="G183" s="11"/>
      <c r="H183" s="12"/>
      <c r="I183" s="11"/>
      <c r="J183" s="7"/>
      <c r="K183" s="7"/>
      <c r="L183" s="11"/>
      <c r="M183" s="11"/>
      <c r="N183" s="7"/>
      <c r="O183" s="7"/>
    </row>
    <row r="184" spans="1:15" x14ac:dyDescent="0.25">
      <c r="A184" s="12"/>
      <c r="B184" s="11"/>
      <c r="C184" s="11"/>
      <c r="D184" s="11"/>
      <c r="E184" s="11"/>
      <c r="F184" s="11"/>
      <c r="G184" s="11"/>
      <c r="H184" s="12"/>
      <c r="I184" s="11"/>
      <c r="J184" s="7"/>
      <c r="K184" s="7"/>
      <c r="L184" s="11"/>
      <c r="M184" s="11"/>
      <c r="N184" s="7"/>
      <c r="O184" s="7"/>
    </row>
    <row r="185" spans="1:15" x14ac:dyDescent="0.25">
      <c r="A185" s="12"/>
      <c r="B185" s="11"/>
      <c r="C185" s="11"/>
      <c r="D185" s="11"/>
      <c r="E185" s="11"/>
      <c r="F185" s="11"/>
      <c r="G185" s="11"/>
      <c r="H185" s="12"/>
      <c r="I185" s="11"/>
      <c r="J185" s="7"/>
      <c r="K185" s="7"/>
      <c r="L185" s="11"/>
      <c r="M185" s="11"/>
      <c r="N185" s="7"/>
      <c r="O185" s="7"/>
    </row>
    <row r="186" spans="1:15" x14ac:dyDescent="0.25">
      <c r="A186" s="12"/>
      <c r="B186" s="11"/>
      <c r="C186" s="11"/>
      <c r="D186" s="11"/>
      <c r="E186" s="11"/>
      <c r="F186" s="11"/>
      <c r="G186" s="11"/>
      <c r="H186" s="12"/>
      <c r="I186" s="11"/>
      <c r="J186" s="7"/>
      <c r="K186" s="7"/>
      <c r="L186" s="11"/>
      <c r="M186" s="11"/>
      <c r="N186" s="7"/>
      <c r="O186" s="7"/>
    </row>
    <row r="187" spans="1:15" x14ac:dyDescent="0.25">
      <c r="A187" s="12"/>
      <c r="B187" s="11"/>
      <c r="C187" s="11"/>
      <c r="D187" s="11"/>
      <c r="E187" s="11"/>
      <c r="F187" s="11"/>
      <c r="G187" s="11"/>
      <c r="H187" s="12"/>
      <c r="I187" s="11"/>
      <c r="J187" s="7"/>
      <c r="K187" s="7"/>
      <c r="L187" s="11"/>
      <c r="M187" s="11"/>
      <c r="N187" s="7"/>
      <c r="O187" s="7"/>
    </row>
    <row r="188" spans="1:15" x14ac:dyDescent="0.25">
      <c r="A188" s="12"/>
      <c r="B188" s="11"/>
      <c r="C188" s="11"/>
      <c r="D188" s="11"/>
      <c r="E188" s="11"/>
      <c r="F188" s="11"/>
      <c r="G188" s="11"/>
      <c r="H188" s="12"/>
      <c r="I188" s="11"/>
      <c r="J188" s="7"/>
      <c r="K188" s="7"/>
      <c r="L188" s="11"/>
      <c r="M188" s="11"/>
      <c r="N188" s="7"/>
      <c r="O188" s="7"/>
    </row>
    <row r="189" spans="1:15" x14ac:dyDescent="0.25">
      <c r="A189" s="12"/>
      <c r="B189" s="11"/>
      <c r="C189" s="11"/>
      <c r="D189" s="11"/>
      <c r="E189" s="11"/>
      <c r="F189" s="11"/>
      <c r="G189" s="11"/>
      <c r="H189" s="12"/>
      <c r="I189" s="11"/>
      <c r="J189" s="7"/>
      <c r="K189" s="7"/>
      <c r="L189" s="11"/>
      <c r="M189" s="11"/>
      <c r="N189" s="7"/>
      <c r="O189" s="7"/>
    </row>
    <row r="190" spans="1:15" x14ac:dyDescent="0.25">
      <c r="A190" s="12"/>
      <c r="B190" s="11"/>
      <c r="C190" s="11"/>
      <c r="D190" s="11"/>
      <c r="E190" s="11"/>
      <c r="F190" s="11"/>
      <c r="G190" s="11"/>
      <c r="H190" s="12"/>
      <c r="I190" s="11"/>
      <c r="J190" s="7"/>
      <c r="K190" s="7"/>
      <c r="L190" s="11"/>
      <c r="M190" s="11"/>
      <c r="N190" s="7"/>
      <c r="O190" s="7"/>
    </row>
    <row r="191" spans="1:15" x14ac:dyDescent="0.25">
      <c r="A191" s="12"/>
      <c r="B191" s="11"/>
      <c r="C191" s="11"/>
      <c r="D191" s="11"/>
      <c r="E191" s="11"/>
      <c r="F191" s="11"/>
      <c r="G191" s="11"/>
      <c r="H191" s="12"/>
      <c r="I191" s="11"/>
      <c r="J191" s="7"/>
      <c r="K191" s="7"/>
      <c r="L191" s="11"/>
      <c r="M191" s="11"/>
      <c r="N191" s="7"/>
      <c r="O191" s="7"/>
    </row>
    <row r="192" spans="1:15" x14ac:dyDescent="0.25">
      <c r="A192" s="12"/>
      <c r="B192" s="11"/>
      <c r="C192" s="11"/>
      <c r="D192" s="11"/>
      <c r="E192" s="11"/>
      <c r="F192" s="11"/>
      <c r="G192" s="11"/>
      <c r="H192" s="12"/>
      <c r="I192" s="11"/>
      <c r="J192" s="7"/>
      <c r="K192" s="7"/>
      <c r="L192" s="11"/>
      <c r="M192" s="11"/>
      <c r="N192" s="7"/>
      <c r="O192" s="7"/>
    </row>
    <row r="193" spans="1:15" x14ac:dyDescent="0.25">
      <c r="A193" s="12"/>
      <c r="B193" s="11"/>
      <c r="C193" s="11"/>
      <c r="D193" s="11"/>
      <c r="E193" s="11"/>
      <c r="F193" s="11"/>
      <c r="G193" s="11"/>
      <c r="H193" s="12"/>
      <c r="I193" s="11"/>
      <c r="J193" s="7"/>
      <c r="K193" s="7"/>
      <c r="L193" s="11"/>
      <c r="M193" s="11"/>
      <c r="N193" s="7"/>
      <c r="O193" s="7"/>
    </row>
    <row r="194" spans="1:15" x14ac:dyDescent="0.25">
      <c r="A194" s="12"/>
      <c r="B194" s="11"/>
      <c r="C194" s="11"/>
      <c r="D194" s="11"/>
      <c r="E194" s="11"/>
      <c r="F194" s="11"/>
      <c r="G194" s="11"/>
      <c r="H194" s="12"/>
      <c r="I194" s="11"/>
      <c r="J194" s="7"/>
      <c r="K194" s="7"/>
      <c r="L194" s="11"/>
      <c r="M194" s="11"/>
      <c r="N194" s="7"/>
      <c r="O194" s="7"/>
    </row>
    <row r="195" spans="1:15" x14ac:dyDescent="0.25">
      <c r="A195" s="12"/>
      <c r="B195" s="11"/>
      <c r="C195" s="11"/>
      <c r="D195" s="11"/>
      <c r="E195" s="11"/>
      <c r="F195" s="11"/>
      <c r="G195" s="11"/>
      <c r="H195" s="12"/>
      <c r="I195" s="11"/>
      <c r="J195" s="7"/>
      <c r="K195" s="7"/>
      <c r="L195" s="11"/>
      <c r="M195" s="11"/>
      <c r="N195" s="7"/>
      <c r="O195" s="7"/>
    </row>
    <row r="196" spans="1:15" x14ac:dyDescent="0.25">
      <c r="A196" s="12"/>
      <c r="B196" s="11"/>
      <c r="C196" s="11"/>
      <c r="D196" s="11"/>
      <c r="E196" s="11"/>
      <c r="F196" s="11"/>
      <c r="G196" s="11"/>
      <c r="H196" s="12"/>
      <c r="I196" s="11"/>
      <c r="J196" s="7"/>
      <c r="K196" s="7"/>
      <c r="L196" s="11"/>
      <c r="M196" s="11"/>
      <c r="N196" s="7"/>
      <c r="O196" s="7"/>
    </row>
    <row r="197" spans="1:15" x14ac:dyDescent="0.25">
      <c r="A197" s="12"/>
      <c r="B197" s="11"/>
      <c r="C197" s="11"/>
      <c r="D197" s="11"/>
      <c r="E197" s="11"/>
      <c r="F197" s="11"/>
      <c r="G197" s="11"/>
      <c r="H197" s="12"/>
      <c r="I197" s="11"/>
      <c r="J197" s="7"/>
      <c r="K197" s="7"/>
      <c r="L197" s="11"/>
      <c r="M197" s="11"/>
      <c r="N197" s="7"/>
      <c r="O197" s="7"/>
    </row>
    <row r="198" spans="1:15" x14ac:dyDescent="0.25">
      <c r="A198" s="12"/>
      <c r="B198" s="11"/>
      <c r="C198" s="11"/>
      <c r="D198" s="11"/>
      <c r="E198" s="11"/>
      <c r="F198" s="11"/>
      <c r="G198" s="11"/>
      <c r="H198" s="12"/>
      <c r="I198" s="11"/>
      <c r="J198" s="7"/>
      <c r="K198" s="7"/>
      <c r="L198" s="11"/>
      <c r="M198" s="11"/>
      <c r="N198" s="7"/>
      <c r="O198" s="7"/>
    </row>
    <row r="199" spans="1:15" x14ac:dyDescent="0.25">
      <c r="A199" s="12"/>
      <c r="B199" s="11"/>
      <c r="C199" s="11"/>
      <c r="D199" s="11"/>
      <c r="E199" s="11"/>
      <c r="F199" s="11"/>
      <c r="G199" s="11"/>
      <c r="H199" s="12"/>
      <c r="I199" s="11"/>
      <c r="J199" s="7"/>
      <c r="K199" s="7"/>
      <c r="L199" s="11"/>
      <c r="M199" s="11"/>
      <c r="N199" s="7"/>
      <c r="O199" s="7"/>
    </row>
    <row r="200" spans="1:15" x14ac:dyDescent="0.25">
      <c r="A200" s="12"/>
      <c r="B200" s="11"/>
      <c r="C200" s="11"/>
      <c r="D200" s="11"/>
      <c r="E200" s="11"/>
      <c r="F200" s="11"/>
      <c r="G200" s="11"/>
      <c r="H200" s="12"/>
      <c r="I200" s="11"/>
      <c r="J200" s="7"/>
      <c r="K200" s="7"/>
      <c r="L200" s="11"/>
      <c r="M200" s="11"/>
      <c r="N200" s="7"/>
      <c r="O200" s="7"/>
    </row>
    <row r="201" spans="1:15" x14ac:dyDescent="0.25">
      <c r="A201" s="12"/>
      <c r="B201" s="11"/>
      <c r="C201" s="11"/>
      <c r="D201" s="11"/>
      <c r="E201" s="11"/>
      <c r="F201" s="11"/>
      <c r="G201" s="11"/>
      <c r="H201" s="12"/>
      <c r="I201" s="11"/>
      <c r="J201" s="7"/>
      <c r="K201" s="7"/>
      <c r="L201" s="11"/>
      <c r="M201" s="11"/>
      <c r="N201" s="7"/>
      <c r="O201" s="7"/>
    </row>
    <row r="202" spans="1:15" x14ac:dyDescent="0.25">
      <c r="A202" s="12"/>
      <c r="B202" s="11"/>
      <c r="C202" s="11"/>
      <c r="D202" s="11"/>
      <c r="E202" s="11"/>
      <c r="F202" s="11"/>
      <c r="G202" s="11"/>
      <c r="H202" s="12"/>
      <c r="I202" s="11"/>
      <c r="J202" s="7"/>
      <c r="K202" s="7"/>
      <c r="L202" s="11"/>
      <c r="M202" s="11"/>
      <c r="N202" s="7"/>
      <c r="O202" s="7"/>
    </row>
    <row r="203" spans="1:15" x14ac:dyDescent="0.25">
      <c r="A203" s="12"/>
      <c r="B203" s="11"/>
      <c r="C203" s="11"/>
      <c r="D203" s="11"/>
      <c r="E203" s="11"/>
      <c r="F203" s="11"/>
      <c r="G203" s="11"/>
      <c r="H203" s="12"/>
      <c r="I203" s="11"/>
      <c r="J203" s="7"/>
      <c r="K203" s="7"/>
      <c r="L203" s="11"/>
      <c r="M203" s="11"/>
      <c r="N203" s="7"/>
      <c r="O203" s="7"/>
    </row>
    <row r="204" spans="1:15" x14ac:dyDescent="0.25">
      <c r="A204" s="12"/>
      <c r="B204" s="11"/>
      <c r="C204" s="11"/>
      <c r="D204" s="11"/>
      <c r="E204" s="11"/>
      <c r="F204" s="11"/>
      <c r="G204" s="11"/>
      <c r="H204" s="12"/>
      <c r="I204" s="11"/>
      <c r="J204" s="7"/>
      <c r="K204" s="7"/>
      <c r="L204" s="11"/>
      <c r="M204" s="11"/>
      <c r="N204" s="7"/>
      <c r="O204" s="7"/>
    </row>
    <row r="205" spans="1:15" x14ac:dyDescent="0.25">
      <c r="A205" s="12"/>
      <c r="B205" s="11"/>
      <c r="C205" s="11"/>
      <c r="D205" s="11"/>
      <c r="E205" s="11"/>
      <c r="F205" s="11"/>
      <c r="G205" s="11"/>
      <c r="H205" s="12"/>
      <c r="I205" s="11"/>
      <c r="J205" s="7"/>
      <c r="K205" s="7"/>
      <c r="L205" s="11"/>
      <c r="M205" s="11"/>
      <c r="N205" s="7"/>
      <c r="O205" s="7"/>
    </row>
    <row r="206" spans="1:15" x14ac:dyDescent="0.25">
      <c r="A206" s="12"/>
      <c r="B206" s="11"/>
      <c r="C206" s="11"/>
      <c r="D206" s="11"/>
      <c r="E206" s="11"/>
      <c r="F206" s="11"/>
      <c r="G206" s="11"/>
      <c r="H206" s="12"/>
      <c r="I206" s="11"/>
      <c r="J206" s="7"/>
      <c r="K206" s="7"/>
      <c r="L206" s="11"/>
      <c r="M206" s="11"/>
      <c r="N206" s="7"/>
      <c r="O206" s="7"/>
    </row>
    <row r="207" spans="1:15" x14ac:dyDescent="0.25">
      <c r="A207" s="12"/>
      <c r="B207" s="11"/>
      <c r="C207" s="11"/>
      <c r="D207" s="11"/>
      <c r="E207" s="11"/>
      <c r="F207" s="11"/>
      <c r="G207" s="11"/>
      <c r="H207" s="12"/>
      <c r="I207" s="11"/>
      <c r="J207" s="7"/>
      <c r="K207" s="7"/>
      <c r="L207" s="11"/>
      <c r="M207" s="11"/>
      <c r="N207" s="7"/>
      <c r="O207" s="7"/>
    </row>
    <row r="208" spans="1:15" x14ac:dyDescent="0.25">
      <c r="A208" s="12"/>
      <c r="B208" s="11"/>
      <c r="C208" s="11"/>
      <c r="D208" s="11"/>
      <c r="E208" s="11"/>
      <c r="F208" s="11"/>
      <c r="G208" s="11"/>
      <c r="H208" s="12"/>
      <c r="I208" s="11"/>
      <c r="J208" s="7"/>
      <c r="K208" s="7"/>
      <c r="L208" s="11"/>
      <c r="M208" s="11"/>
      <c r="N208" s="7"/>
      <c r="O208" s="7"/>
    </row>
    <row r="209" spans="1:15" x14ac:dyDescent="0.25">
      <c r="A209" s="12"/>
      <c r="B209" s="11"/>
      <c r="C209" s="11"/>
      <c r="D209" s="11"/>
      <c r="E209" s="11"/>
      <c r="F209" s="11"/>
      <c r="G209" s="11"/>
      <c r="H209" s="12"/>
      <c r="I209" s="11"/>
      <c r="J209" s="7"/>
      <c r="K209" s="7"/>
      <c r="L209" s="11"/>
      <c r="M209" s="11"/>
      <c r="N209" s="7"/>
      <c r="O209" s="7"/>
    </row>
    <row r="210" spans="1:15" x14ac:dyDescent="0.25">
      <c r="A210" s="12"/>
      <c r="B210" s="11"/>
      <c r="C210" s="11"/>
      <c r="D210" s="11"/>
      <c r="E210" s="11"/>
      <c r="F210" s="11"/>
      <c r="G210" s="11"/>
      <c r="H210" s="12"/>
      <c r="I210" s="11"/>
      <c r="J210" s="7"/>
      <c r="K210" s="7"/>
      <c r="L210" s="11"/>
      <c r="M210" s="11"/>
      <c r="N210" s="7"/>
      <c r="O210" s="7"/>
    </row>
    <row r="211" spans="1:15" x14ac:dyDescent="0.25">
      <c r="A211" s="12"/>
      <c r="B211" s="11"/>
      <c r="C211" s="11"/>
      <c r="D211" s="11"/>
      <c r="E211" s="11"/>
      <c r="F211" s="11"/>
      <c r="G211" s="11"/>
      <c r="H211" s="12"/>
      <c r="I211" s="11"/>
      <c r="J211" s="7"/>
      <c r="K211" s="7"/>
      <c r="L211" s="11"/>
      <c r="M211" s="11"/>
      <c r="N211" s="7"/>
      <c r="O211" s="7"/>
    </row>
    <row r="212" spans="1:15" x14ac:dyDescent="0.25">
      <c r="A212" s="12"/>
      <c r="B212" s="11"/>
      <c r="C212" s="11"/>
      <c r="D212" s="11"/>
      <c r="E212" s="11"/>
      <c r="F212" s="11"/>
      <c r="G212" s="11"/>
      <c r="H212" s="12"/>
      <c r="I212" s="11"/>
      <c r="J212" s="7"/>
      <c r="K212" s="7"/>
      <c r="L212" s="11"/>
      <c r="M212" s="11"/>
      <c r="N212" s="7"/>
      <c r="O212" s="7"/>
    </row>
    <row r="213" spans="1:15" x14ac:dyDescent="0.25">
      <c r="A213" s="12"/>
      <c r="B213" s="11"/>
      <c r="C213" s="11"/>
      <c r="D213" s="11"/>
      <c r="E213" s="11"/>
      <c r="F213" s="11"/>
      <c r="G213" s="11"/>
      <c r="H213" s="12"/>
      <c r="I213" s="11"/>
      <c r="J213" s="7"/>
      <c r="K213" s="7"/>
      <c r="L213" s="11"/>
      <c r="M213" s="11"/>
      <c r="N213" s="7"/>
      <c r="O213" s="7"/>
    </row>
    <row r="214" spans="1:15" x14ac:dyDescent="0.25">
      <c r="A214" s="12"/>
      <c r="B214" s="11"/>
      <c r="C214" s="11"/>
      <c r="D214" s="11"/>
      <c r="E214" s="11"/>
      <c r="F214" s="11"/>
      <c r="G214" s="11"/>
      <c r="H214" s="12"/>
      <c r="I214" s="11"/>
      <c r="J214" s="7"/>
      <c r="K214" s="7"/>
      <c r="L214" s="11"/>
      <c r="M214" s="11"/>
      <c r="N214" s="7"/>
      <c r="O214" s="7"/>
    </row>
    <row r="215" spans="1:15" x14ac:dyDescent="0.25">
      <c r="A215" s="12"/>
      <c r="B215" s="11"/>
      <c r="C215" s="11"/>
      <c r="D215" s="11"/>
      <c r="E215" s="11"/>
      <c r="F215" s="11"/>
      <c r="G215" s="11"/>
      <c r="H215" s="12"/>
      <c r="I215" s="11"/>
      <c r="J215" s="7"/>
      <c r="K215" s="7"/>
      <c r="L215" s="11"/>
      <c r="M215" s="11"/>
      <c r="N215" s="7"/>
      <c r="O215" s="7"/>
    </row>
    <row r="216" spans="1:15" x14ac:dyDescent="0.25">
      <c r="A216" s="12"/>
      <c r="B216" s="11"/>
      <c r="C216" s="11"/>
      <c r="D216" s="11"/>
      <c r="E216" s="11"/>
      <c r="F216" s="11"/>
      <c r="G216" s="11"/>
      <c r="H216" s="12"/>
      <c r="I216" s="11"/>
      <c r="J216" s="7"/>
      <c r="K216" s="7"/>
      <c r="L216" s="11"/>
      <c r="M216" s="11"/>
      <c r="N216" s="7"/>
      <c r="O216" s="7"/>
    </row>
    <row r="217" spans="1:15" x14ac:dyDescent="0.25">
      <c r="A217" s="12"/>
      <c r="B217" s="11"/>
      <c r="C217" s="11"/>
      <c r="D217" s="11"/>
      <c r="E217" s="11"/>
      <c r="F217" s="11"/>
      <c r="G217" s="11"/>
      <c r="H217" s="12"/>
      <c r="I217" s="11"/>
      <c r="J217" s="7"/>
      <c r="K217" s="7"/>
      <c r="L217" s="11"/>
      <c r="M217" s="11"/>
      <c r="N217" s="7"/>
      <c r="O217" s="7"/>
    </row>
    <row r="218" spans="1:15" x14ac:dyDescent="0.25">
      <c r="A218" s="12"/>
      <c r="B218" s="11"/>
      <c r="C218" s="11"/>
      <c r="D218" s="11"/>
      <c r="E218" s="11"/>
      <c r="F218" s="11"/>
      <c r="G218" s="11"/>
      <c r="H218" s="12"/>
      <c r="I218" s="11"/>
      <c r="J218" s="7"/>
      <c r="K218" s="7"/>
      <c r="L218" s="11"/>
      <c r="M218" s="11"/>
      <c r="N218" s="7"/>
      <c r="O218" s="7"/>
    </row>
    <row r="219" spans="1:15" x14ac:dyDescent="0.25">
      <c r="A219" s="12"/>
      <c r="B219" s="11"/>
      <c r="C219" s="11"/>
      <c r="D219" s="11"/>
      <c r="E219" s="11"/>
      <c r="F219" s="11"/>
      <c r="G219" s="11"/>
      <c r="H219" s="12"/>
      <c r="I219" s="11"/>
      <c r="J219" s="7"/>
      <c r="K219" s="7"/>
      <c r="L219" s="11"/>
      <c r="M219" s="11"/>
      <c r="N219" s="7"/>
      <c r="O219" s="7"/>
    </row>
    <row r="220" spans="1:15" x14ac:dyDescent="0.25">
      <c r="A220" s="12"/>
      <c r="B220" s="11"/>
      <c r="C220" s="11"/>
      <c r="D220" s="11"/>
      <c r="E220" s="11"/>
      <c r="F220" s="11"/>
      <c r="G220" s="11"/>
      <c r="H220" s="12"/>
      <c r="I220" s="11"/>
      <c r="J220" s="7"/>
      <c r="K220" s="7"/>
      <c r="L220" s="11"/>
      <c r="M220" s="11"/>
      <c r="N220" s="7"/>
      <c r="O220" s="7"/>
    </row>
    <row r="221" spans="1:15" x14ac:dyDescent="0.25">
      <c r="A221" s="12"/>
      <c r="B221" s="11"/>
      <c r="C221" s="11"/>
      <c r="D221" s="11"/>
      <c r="E221" s="11"/>
      <c r="F221" s="11"/>
      <c r="G221" s="11"/>
      <c r="H221" s="12"/>
      <c r="I221" s="11"/>
      <c r="J221" s="7"/>
      <c r="K221" s="7"/>
      <c r="L221" s="11"/>
      <c r="M221" s="11"/>
      <c r="N221" s="7"/>
      <c r="O221" s="7"/>
    </row>
    <row r="222" spans="1:15" x14ac:dyDescent="0.25">
      <c r="A222" s="12"/>
      <c r="B222" s="11"/>
      <c r="C222" s="11"/>
      <c r="D222" s="11"/>
      <c r="E222" s="11"/>
      <c r="F222" s="11"/>
      <c r="G222" s="11"/>
      <c r="H222" s="12"/>
      <c r="I222" s="11"/>
      <c r="J222" s="7"/>
      <c r="K222" s="7"/>
      <c r="L222" s="11"/>
      <c r="M222" s="11"/>
      <c r="N222" s="7"/>
      <c r="O222" s="7"/>
    </row>
    <row r="223" spans="1:15" x14ac:dyDescent="0.25">
      <c r="A223" s="12"/>
      <c r="B223" s="11"/>
      <c r="C223" s="11"/>
      <c r="D223" s="11"/>
      <c r="E223" s="11"/>
      <c r="F223" s="11"/>
      <c r="G223" s="11"/>
      <c r="H223" s="12"/>
      <c r="I223" s="11"/>
      <c r="J223" s="7"/>
      <c r="K223" s="7"/>
      <c r="L223" s="11"/>
      <c r="M223" s="11"/>
      <c r="N223" s="7"/>
      <c r="O223" s="7"/>
    </row>
    <row r="224" spans="1:15" x14ac:dyDescent="0.25">
      <c r="A224" s="12"/>
      <c r="B224" s="11"/>
      <c r="C224" s="11"/>
      <c r="D224" s="11"/>
      <c r="E224" s="11"/>
      <c r="F224" s="11"/>
      <c r="G224" s="11"/>
      <c r="H224" s="12"/>
      <c r="I224" s="11"/>
      <c r="J224" s="7"/>
      <c r="K224" s="7"/>
      <c r="L224" s="11"/>
      <c r="M224" s="11"/>
      <c r="N224" s="7"/>
      <c r="O224" s="7"/>
    </row>
    <row r="225" spans="1:15" x14ac:dyDescent="0.25">
      <c r="A225" s="12"/>
      <c r="B225" s="11"/>
      <c r="C225" s="11"/>
      <c r="D225" s="11"/>
      <c r="E225" s="11"/>
      <c r="F225" s="11"/>
      <c r="G225" s="11"/>
      <c r="H225" s="12"/>
      <c r="I225" s="11"/>
      <c r="J225" s="7"/>
      <c r="K225" s="7"/>
      <c r="L225" s="11"/>
      <c r="M225" s="11"/>
      <c r="N225" s="7"/>
      <c r="O225" s="7"/>
    </row>
    <row r="226" spans="1:15" x14ac:dyDescent="0.25">
      <c r="A226" s="12"/>
      <c r="B226" s="11"/>
      <c r="C226" s="11"/>
      <c r="D226" s="11"/>
      <c r="E226" s="11"/>
      <c r="F226" s="11"/>
      <c r="G226" s="11"/>
      <c r="H226" s="12"/>
      <c r="I226" s="11"/>
      <c r="J226" s="7"/>
      <c r="K226" s="7"/>
      <c r="L226" s="11"/>
      <c r="M226" s="11"/>
      <c r="N226" s="7"/>
      <c r="O226" s="7"/>
    </row>
    <row r="227" spans="1:15" x14ac:dyDescent="0.25">
      <c r="A227" s="12"/>
      <c r="B227" s="11"/>
      <c r="C227" s="11"/>
      <c r="D227" s="11"/>
      <c r="E227" s="11"/>
      <c r="F227" s="11"/>
      <c r="G227" s="11"/>
      <c r="H227" s="12"/>
      <c r="I227" s="11"/>
      <c r="J227" s="7"/>
      <c r="K227" s="7"/>
      <c r="L227" s="11"/>
      <c r="M227" s="11"/>
      <c r="N227" s="7"/>
      <c r="O227" s="7"/>
    </row>
    <row r="228" spans="1:15" x14ac:dyDescent="0.25">
      <c r="A228" s="12"/>
      <c r="B228" s="11"/>
      <c r="C228" s="11"/>
      <c r="D228" s="11"/>
      <c r="E228" s="11"/>
      <c r="F228" s="11"/>
      <c r="G228" s="11"/>
      <c r="H228" s="12"/>
      <c r="I228" s="11"/>
      <c r="J228" s="7"/>
      <c r="K228" s="7"/>
      <c r="L228" s="11"/>
      <c r="M228" s="11"/>
      <c r="N228" s="7"/>
      <c r="O228" s="7"/>
    </row>
    <row r="229" spans="1:15" x14ac:dyDescent="0.25">
      <c r="A229" s="12"/>
      <c r="B229" s="11"/>
      <c r="C229" s="11"/>
      <c r="D229" s="11"/>
      <c r="E229" s="11"/>
      <c r="F229" s="11"/>
      <c r="G229" s="11"/>
      <c r="H229" s="12"/>
      <c r="I229" s="11"/>
      <c r="J229" s="7"/>
      <c r="K229" s="7"/>
      <c r="L229" s="11"/>
      <c r="M229" s="11"/>
      <c r="N229" s="7"/>
      <c r="O229" s="7"/>
    </row>
    <row r="230" spans="1:15" x14ac:dyDescent="0.25">
      <c r="A230" s="12"/>
      <c r="B230" s="11"/>
      <c r="C230" s="11"/>
      <c r="D230" s="11"/>
      <c r="E230" s="11"/>
      <c r="F230" s="11"/>
      <c r="G230" s="11"/>
      <c r="H230" s="12"/>
      <c r="I230" s="11"/>
      <c r="J230" s="7"/>
      <c r="K230" s="7"/>
      <c r="L230" s="11"/>
      <c r="M230" s="11"/>
      <c r="N230" s="7"/>
      <c r="O230" s="7"/>
    </row>
    <row r="231" spans="1:15" x14ac:dyDescent="0.25">
      <c r="A231" s="12"/>
      <c r="B231" s="11"/>
      <c r="C231" s="11"/>
      <c r="D231" s="11"/>
      <c r="E231" s="11"/>
      <c r="F231" s="11"/>
      <c r="G231" s="11"/>
      <c r="H231" s="12"/>
      <c r="I231" s="11"/>
      <c r="J231" s="7"/>
      <c r="K231" s="7"/>
      <c r="L231" s="11"/>
      <c r="M231" s="11"/>
      <c r="N231" s="7"/>
      <c r="O231" s="7"/>
    </row>
    <row r="232" spans="1:15" x14ac:dyDescent="0.25">
      <c r="A232" s="12"/>
      <c r="B232" s="11"/>
      <c r="C232" s="11"/>
      <c r="D232" s="11"/>
      <c r="E232" s="11"/>
      <c r="F232" s="11"/>
      <c r="G232" s="11"/>
      <c r="H232" s="12"/>
      <c r="I232" s="11"/>
      <c r="J232" s="7"/>
      <c r="K232" s="7"/>
      <c r="L232" s="11"/>
      <c r="M232" s="11"/>
      <c r="N232" s="7"/>
      <c r="O232" s="7"/>
    </row>
    <row r="233" spans="1:15" x14ac:dyDescent="0.25">
      <c r="A233" s="12"/>
      <c r="B233" s="11"/>
      <c r="C233" s="11"/>
      <c r="D233" s="11"/>
      <c r="E233" s="11"/>
      <c r="F233" s="11"/>
      <c r="G233" s="11"/>
      <c r="H233" s="12"/>
      <c r="I233" s="11"/>
      <c r="J233" s="7"/>
      <c r="K233" s="7"/>
      <c r="L233" s="11"/>
      <c r="M233" s="11"/>
      <c r="N233" s="7"/>
      <c r="O233" s="7"/>
    </row>
    <row r="234" spans="1:15" x14ac:dyDescent="0.25">
      <c r="A234" s="12"/>
      <c r="B234" s="11"/>
      <c r="C234" s="11"/>
      <c r="D234" s="11"/>
      <c r="E234" s="11"/>
      <c r="F234" s="11"/>
      <c r="G234" s="11"/>
      <c r="H234" s="12"/>
      <c r="I234" s="11"/>
      <c r="J234" s="7"/>
      <c r="K234" s="7"/>
      <c r="L234" s="11"/>
      <c r="M234" s="11"/>
      <c r="N234" s="7"/>
      <c r="O234" s="7"/>
    </row>
    <row r="235" spans="1:15" x14ac:dyDescent="0.25">
      <c r="A235" s="12"/>
      <c r="B235" s="11"/>
      <c r="C235" s="11"/>
      <c r="D235" s="11"/>
      <c r="E235" s="11"/>
      <c r="F235" s="11"/>
      <c r="G235" s="11"/>
      <c r="H235" s="12"/>
      <c r="I235" s="11"/>
      <c r="J235" s="7"/>
      <c r="K235" s="7"/>
      <c r="L235" s="11"/>
      <c r="M235" s="11"/>
      <c r="N235" s="7"/>
      <c r="O235" s="7"/>
    </row>
    <row r="236" spans="1:15" x14ac:dyDescent="0.25">
      <c r="A236" s="12"/>
      <c r="B236" s="11"/>
      <c r="C236" s="11"/>
      <c r="D236" s="11"/>
      <c r="E236" s="11"/>
      <c r="F236" s="11"/>
      <c r="G236" s="11"/>
      <c r="H236" s="12"/>
      <c r="I236" s="11"/>
      <c r="J236" s="7"/>
      <c r="K236" s="7"/>
      <c r="L236" s="11"/>
      <c r="M236" s="11"/>
      <c r="N236" s="7"/>
      <c r="O236" s="7"/>
    </row>
    <row r="237" spans="1:15" x14ac:dyDescent="0.25">
      <c r="A237" s="12"/>
      <c r="B237" s="11"/>
      <c r="C237" s="11"/>
      <c r="D237" s="11"/>
      <c r="E237" s="11"/>
      <c r="F237" s="11"/>
      <c r="G237" s="11"/>
      <c r="H237" s="12"/>
      <c r="I237" s="11"/>
      <c r="J237" s="7"/>
      <c r="K237" s="7"/>
      <c r="L237" s="11"/>
      <c r="M237" s="11"/>
      <c r="N237" s="7"/>
      <c r="O237" s="7"/>
    </row>
    <row r="238" spans="1:15" x14ac:dyDescent="0.25">
      <c r="A238" s="12"/>
      <c r="B238" s="11"/>
      <c r="C238" s="11"/>
      <c r="D238" s="11"/>
      <c r="E238" s="11"/>
      <c r="F238" s="11"/>
      <c r="G238" s="11"/>
      <c r="H238" s="12"/>
      <c r="I238" s="11"/>
      <c r="J238" s="7"/>
      <c r="K238" s="7"/>
      <c r="L238" s="11"/>
      <c r="M238" s="11"/>
      <c r="N238" s="7"/>
      <c r="O238" s="7"/>
    </row>
    <row r="239" spans="1:15" x14ac:dyDescent="0.25">
      <c r="A239" s="12"/>
      <c r="B239" s="11"/>
      <c r="C239" s="11"/>
      <c r="D239" s="11"/>
      <c r="E239" s="11"/>
      <c r="F239" s="11"/>
      <c r="G239" s="11"/>
      <c r="H239" s="12"/>
      <c r="I239" s="11"/>
      <c r="J239" s="7"/>
      <c r="K239" s="7"/>
      <c r="L239" s="11"/>
      <c r="M239" s="11"/>
      <c r="N239" s="7"/>
      <c r="O239" s="7"/>
    </row>
    <row r="240" spans="1:15" x14ac:dyDescent="0.25">
      <c r="A240" s="12"/>
      <c r="B240" s="11"/>
      <c r="C240" s="11"/>
      <c r="D240" s="11"/>
      <c r="E240" s="11"/>
      <c r="F240" s="11"/>
      <c r="G240" s="11"/>
      <c r="H240" s="12"/>
      <c r="I240" s="11"/>
      <c r="J240" s="7"/>
      <c r="K240" s="7"/>
      <c r="L240" s="11"/>
      <c r="M240" s="11"/>
      <c r="N240" s="7"/>
      <c r="O240" s="7"/>
    </row>
    <row r="241" spans="1:15" x14ac:dyDescent="0.25">
      <c r="A241" s="12"/>
      <c r="B241" s="11"/>
      <c r="C241" s="11"/>
      <c r="D241" s="11"/>
      <c r="E241" s="11"/>
      <c r="F241" s="11"/>
      <c r="G241" s="11"/>
      <c r="H241" s="12"/>
      <c r="I241" s="11"/>
      <c r="J241" s="7"/>
      <c r="K241" s="7"/>
      <c r="L241" s="11"/>
      <c r="M241" s="11"/>
      <c r="N241" s="7"/>
      <c r="O241" s="7"/>
    </row>
    <row r="242" spans="1:15" x14ac:dyDescent="0.25">
      <c r="A242" s="12"/>
      <c r="B242" s="11"/>
      <c r="C242" s="11"/>
      <c r="D242" s="11"/>
      <c r="E242" s="11"/>
      <c r="F242" s="11"/>
      <c r="G242" s="11"/>
      <c r="H242" s="12"/>
      <c r="I242" s="11"/>
      <c r="J242" s="7"/>
      <c r="K242" s="7"/>
      <c r="L242" s="11"/>
      <c r="M242" s="11"/>
      <c r="N242" s="7"/>
      <c r="O242" s="7"/>
    </row>
    <row r="243" spans="1:15" x14ac:dyDescent="0.25">
      <c r="A243" s="12"/>
      <c r="B243" s="11"/>
      <c r="C243" s="11"/>
      <c r="D243" s="11"/>
      <c r="E243" s="11"/>
      <c r="F243" s="11"/>
      <c r="G243" s="11"/>
      <c r="H243" s="12"/>
      <c r="I243" s="11"/>
      <c r="J243" s="7"/>
      <c r="K243" s="7"/>
      <c r="L243" s="11"/>
      <c r="M243" s="11"/>
      <c r="N243" s="7"/>
      <c r="O243" s="7"/>
    </row>
    <row r="244" spans="1:15" x14ac:dyDescent="0.25">
      <c r="A244" s="12"/>
      <c r="B244" s="11"/>
      <c r="C244" s="11"/>
      <c r="D244" s="11"/>
      <c r="E244" s="11"/>
      <c r="F244" s="11"/>
      <c r="G244" s="11"/>
      <c r="H244" s="12"/>
      <c r="I244" s="11"/>
      <c r="J244" s="7"/>
      <c r="K244" s="7"/>
      <c r="L244" s="11"/>
      <c r="M244" s="11"/>
      <c r="N244" s="7"/>
      <c r="O244" s="7"/>
    </row>
    <row r="245" spans="1:15" x14ac:dyDescent="0.25">
      <c r="A245" s="12"/>
      <c r="B245" s="11"/>
      <c r="C245" s="11"/>
      <c r="D245" s="11"/>
      <c r="E245" s="11"/>
      <c r="F245" s="11"/>
      <c r="G245" s="11"/>
      <c r="H245" s="12"/>
      <c r="I245" s="11"/>
      <c r="J245" s="7"/>
      <c r="K245" s="7"/>
      <c r="L245" s="11"/>
      <c r="M245" s="11"/>
      <c r="N245" s="7"/>
      <c r="O245" s="7"/>
    </row>
    <row r="246" spans="1:15" x14ac:dyDescent="0.25">
      <c r="A246" s="12"/>
      <c r="B246" s="11"/>
      <c r="C246" s="11"/>
      <c r="D246" s="11"/>
      <c r="E246" s="11"/>
      <c r="F246" s="11"/>
      <c r="G246" s="11"/>
      <c r="H246" s="12"/>
      <c r="I246" s="11"/>
      <c r="J246" s="7"/>
      <c r="K246" s="7"/>
      <c r="L246" s="11"/>
      <c r="M246" s="11"/>
      <c r="N246" s="7"/>
      <c r="O246" s="7"/>
    </row>
    <row r="247" spans="1:15" x14ac:dyDescent="0.25">
      <c r="A247" s="12"/>
      <c r="B247" s="11"/>
      <c r="C247" s="11"/>
      <c r="D247" s="11"/>
      <c r="E247" s="11"/>
      <c r="F247" s="11"/>
      <c r="G247" s="11"/>
      <c r="H247" s="12"/>
      <c r="I247" s="11"/>
      <c r="J247" s="7"/>
      <c r="K247" s="7"/>
      <c r="L247" s="11"/>
      <c r="M247" s="11"/>
      <c r="N247" s="7"/>
      <c r="O247" s="7"/>
    </row>
    <row r="248" spans="1:15" x14ac:dyDescent="0.25">
      <c r="A248" s="12"/>
      <c r="B248" s="11"/>
      <c r="C248" s="11"/>
      <c r="D248" s="11"/>
      <c r="E248" s="11"/>
      <c r="F248" s="11"/>
      <c r="G248" s="11"/>
      <c r="H248" s="12"/>
      <c r="I248" s="11"/>
      <c r="J248" s="7"/>
      <c r="K248" s="7"/>
      <c r="L248" s="11"/>
      <c r="M248" s="11"/>
      <c r="N248" s="7"/>
      <c r="O248" s="7"/>
    </row>
    <row r="249" spans="1:15" x14ac:dyDescent="0.25">
      <c r="A249" s="12"/>
      <c r="B249" s="11"/>
      <c r="C249" s="11"/>
      <c r="D249" s="11"/>
      <c r="E249" s="11"/>
      <c r="F249" s="11"/>
      <c r="G249" s="11"/>
      <c r="H249" s="12"/>
      <c r="I249" s="11"/>
      <c r="J249" s="7"/>
      <c r="K249" s="7"/>
      <c r="L249" s="11"/>
      <c r="M249" s="11"/>
      <c r="N249" s="7"/>
      <c r="O249" s="7"/>
    </row>
    <row r="250" spans="1:15" x14ac:dyDescent="0.25">
      <c r="A250" s="12"/>
      <c r="B250" s="11"/>
      <c r="C250" s="11"/>
      <c r="D250" s="11"/>
      <c r="E250" s="11"/>
      <c r="F250" s="11"/>
      <c r="G250" s="11"/>
      <c r="H250" s="12"/>
      <c r="I250" s="11"/>
      <c r="J250" s="7"/>
      <c r="K250" s="7"/>
      <c r="L250" s="11"/>
      <c r="M250" s="11"/>
      <c r="N250" s="7"/>
      <c r="O250" s="7"/>
    </row>
    <row r="251" spans="1:15" x14ac:dyDescent="0.25">
      <c r="A251" s="12"/>
      <c r="B251" s="11"/>
      <c r="C251" s="11"/>
      <c r="D251" s="11"/>
      <c r="E251" s="11"/>
      <c r="F251" s="11"/>
      <c r="G251" s="11"/>
      <c r="H251" s="12"/>
      <c r="I251" s="11"/>
      <c r="J251" s="7"/>
      <c r="K251" s="7"/>
      <c r="L251" s="11"/>
      <c r="M251" s="11"/>
      <c r="N251" s="7"/>
      <c r="O251" s="7"/>
    </row>
    <row r="252" spans="1:15" x14ac:dyDescent="0.25">
      <c r="A252" s="12"/>
      <c r="B252" s="11"/>
      <c r="C252" s="11"/>
      <c r="D252" s="11"/>
      <c r="E252" s="11"/>
      <c r="F252" s="11"/>
      <c r="G252" s="11"/>
      <c r="H252" s="12"/>
      <c r="I252" s="11"/>
      <c r="J252" s="7"/>
      <c r="K252" s="7"/>
      <c r="L252" s="11"/>
      <c r="M252" s="11"/>
      <c r="N252" s="7"/>
      <c r="O252" s="7"/>
    </row>
    <row r="253" spans="1:15" x14ac:dyDescent="0.25">
      <c r="A253" s="12"/>
      <c r="B253" s="11"/>
      <c r="C253" s="11"/>
      <c r="D253" s="11"/>
      <c r="E253" s="11"/>
      <c r="F253" s="11"/>
      <c r="G253" s="11"/>
      <c r="H253" s="12"/>
      <c r="I253" s="11"/>
      <c r="J253" s="7"/>
      <c r="K253" s="7"/>
      <c r="L253" s="11"/>
      <c r="M253" s="11"/>
      <c r="N253" s="7"/>
      <c r="O253" s="7"/>
    </row>
    <row r="254" spans="1:15" x14ac:dyDescent="0.25">
      <c r="A254" s="12"/>
      <c r="B254" s="11"/>
      <c r="C254" s="11"/>
      <c r="D254" s="11"/>
      <c r="E254" s="11"/>
      <c r="F254" s="11"/>
      <c r="G254" s="11"/>
      <c r="H254" s="12"/>
      <c r="I254" s="11"/>
      <c r="J254" s="7"/>
      <c r="K254" s="7"/>
      <c r="L254" s="11"/>
      <c r="M254" s="11"/>
      <c r="N254" s="7"/>
      <c r="O254" s="7"/>
    </row>
    <row r="255" spans="1:15" x14ac:dyDescent="0.25">
      <c r="A255" s="12"/>
      <c r="B255" s="11"/>
      <c r="C255" s="11"/>
      <c r="D255" s="11"/>
      <c r="E255" s="11"/>
      <c r="F255" s="11"/>
      <c r="G255" s="11"/>
      <c r="H255" s="12"/>
      <c r="I255" s="11"/>
      <c r="J255" s="7"/>
      <c r="K255" s="7"/>
      <c r="L255" s="11"/>
      <c r="M255" s="11"/>
      <c r="N255" s="7"/>
      <c r="O255" s="7"/>
    </row>
    <row r="256" spans="1:15" x14ac:dyDescent="0.25">
      <c r="A256" s="12"/>
      <c r="B256" s="11"/>
      <c r="C256" s="11"/>
      <c r="D256" s="11"/>
      <c r="E256" s="11"/>
      <c r="F256" s="11"/>
      <c r="G256" s="11"/>
      <c r="H256" s="12"/>
      <c r="I256" s="11"/>
      <c r="J256" s="7"/>
      <c r="K256" s="7"/>
      <c r="L256" s="11"/>
      <c r="M256" s="11"/>
      <c r="N256" s="7"/>
      <c r="O256" s="7"/>
    </row>
    <row r="257" spans="1:15" x14ac:dyDescent="0.25">
      <c r="A257" s="12"/>
      <c r="B257" s="11"/>
      <c r="C257" s="11"/>
      <c r="D257" s="11"/>
      <c r="E257" s="11"/>
      <c r="F257" s="11"/>
      <c r="G257" s="11"/>
      <c r="H257" s="12"/>
      <c r="I257" s="11"/>
      <c r="J257" s="7"/>
      <c r="K257" s="7"/>
      <c r="L257" s="11"/>
      <c r="M257" s="11"/>
      <c r="N257" s="7"/>
      <c r="O257" s="7"/>
    </row>
    <row r="258" spans="1:15" x14ac:dyDescent="0.25">
      <c r="A258" s="12"/>
      <c r="B258" s="11"/>
      <c r="C258" s="11"/>
      <c r="D258" s="11"/>
      <c r="E258" s="11"/>
      <c r="F258" s="11"/>
      <c r="G258" s="11"/>
      <c r="H258" s="12"/>
      <c r="I258" s="11"/>
      <c r="J258" s="7"/>
      <c r="K258" s="7"/>
      <c r="L258" s="11"/>
      <c r="M258" s="11"/>
      <c r="N258" s="7"/>
      <c r="O258" s="7"/>
    </row>
    <row r="259" spans="1:15" x14ac:dyDescent="0.25">
      <c r="A259" s="12"/>
      <c r="B259" s="11"/>
      <c r="C259" s="11"/>
      <c r="D259" s="11"/>
      <c r="E259" s="11"/>
      <c r="F259" s="11"/>
      <c r="G259" s="11"/>
      <c r="H259" s="12"/>
      <c r="I259" s="11"/>
      <c r="J259" s="7"/>
      <c r="K259" s="7"/>
      <c r="L259" s="11"/>
      <c r="M259" s="11"/>
      <c r="N259" s="7"/>
      <c r="O259" s="7"/>
    </row>
    <row r="260" spans="1:15" x14ac:dyDescent="0.25">
      <c r="A260" s="12"/>
      <c r="B260" s="11"/>
      <c r="C260" s="11"/>
      <c r="D260" s="11"/>
      <c r="E260" s="11"/>
      <c r="F260" s="11"/>
      <c r="G260" s="11"/>
      <c r="H260" s="12"/>
      <c r="I260" s="11"/>
      <c r="J260" s="7"/>
      <c r="K260" s="7"/>
      <c r="L260" s="11"/>
      <c r="M260" s="11"/>
      <c r="N260" s="7"/>
      <c r="O260" s="7"/>
    </row>
    <row r="261" spans="1:15" x14ac:dyDescent="0.25">
      <c r="A261" s="12"/>
      <c r="B261" s="11"/>
      <c r="C261" s="11"/>
      <c r="D261" s="11"/>
      <c r="E261" s="11"/>
      <c r="F261" s="11"/>
      <c r="G261" s="11"/>
      <c r="H261" s="12"/>
      <c r="I261" s="11"/>
      <c r="J261" s="7"/>
      <c r="K261" s="7"/>
      <c r="L261" s="11"/>
      <c r="M261" s="11"/>
      <c r="N261" s="7"/>
      <c r="O261" s="7"/>
    </row>
    <row r="262" spans="1:15" x14ac:dyDescent="0.25">
      <c r="A262" s="12"/>
      <c r="B262" s="11"/>
      <c r="C262" s="11"/>
      <c r="D262" s="11"/>
      <c r="E262" s="11"/>
      <c r="F262" s="11"/>
      <c r="G262" s="11"/>
      <c r="H262" s="12"/>
      <c r="I262" s="11"/>
      <c r="J262" s="7"/>
      <c r="K262" s="7"/>
      <c r="L262" s="11"/>
      <c r="M262" s="11"/>
      <c r="N262" s="7"/>
      <c r="O262" s="7"/>
    </row>
    <row r="263" spans="1:15" x14ac:dyDescent="0.25">
      <c r="A263" s="12"/>
      <c r="B263" s="11"/>
      <c r="C263" s="11"/>
      <c r="D263" s="11"/>
      <c r="E263" s="11"/>
      <c r="F263" s="11"/>
      <c r="G263" s="11"/>
      <c r="H263" s="12"/>
      <c r="I263" s="11"/>
      <c r="J263" s="7"/>
      <c r="K263" s="7"/>
      <c r="L263" s="11"/>
      <c r="M263" s="11"/>
      <c r="N263" s="7"/>
      <c r="O263" s="7"/>
    </row>
    <row r="264" spans="1:15" x14ac:dyDescent="0.25">
      <c r="A264" s="12"/>
      <c r="B264" s="11"/>
      <c r="C264" s="11"/>
      <c r="D264" s="11"/>
      <c r="E264" s="11"/>
      <c r="F264" s="11"/>
      <c r="G264" s="11"/>
      <c r="H264" s="12"/>
      <c r="I264" s="11"/>
      <c r="J264" s="7"/>
      <c r="K264" s="7"/>
      <c r="L264" s="11"/>
      <c r="M264" s="11"/>
      <c r="N264" s="7"/>
      <c r="O264" s="7"/>
    </row>
    <row r="265" spans="1:15" x14ac:dyDescent="0.25">
      <c r="A265" s="12"/>
      <c r="B265" s="11"/>
      <c r="C265" s="11"/>
      <c r="D265" s="11"/>
      <c r="E265" s="11"/>
      <c r="F265" s="11"/>
      <c r="G265" s="11"/>
      <c r="H265" s="12"/>
      <c r="I265" s="11"/>
      <c r="J265" s="7"/>
      <c r="K265" s="7"/>
      <c r="L265" s="11"/>
      <c r="M265" s="11"/>
      <c r="N265" s="7"/>
      <c r="O265" s="7"/>
    </row>
    <row r="266" spans="1:15" x14ac:dyDescent="0.25">
      <c r="A266" s="12"/>
      <c r="B266" s="11"/>
      <c r="C266" s="11"/>
      <c r="D266" s="11"/>
      <c r="E266" s="11"/>
      <c r="F266" s="11"/>
      <c r="G266" s="11"/>
      <c r="H266" s="12"/>
      <c r="I266" s="11"/>
      <c r="J266" s="7"/>
      <c r="K266" s="7"/>
      <c r="L266" s="11"/>
      <c r="M266" s="11"/>
      <c r="N266" s="7"/>
      <c r="O266" s="7"/>
    </row>
    <row r="267" spans="1:15" x14ac:dyDescent="0.25">
      <c r="A267" s="12"/>
      <c r="B267" s="11"/>
      <c r="C267" s="11"/>
      <c r="D267" s="11"/>
      <c r="E267" s="11"/>
      <c r="F267" s="11"/>
      <c r="G267" s="11"/>
      <c r="H267" s="12"/>
      <c r="I267" s="11"/>
      <c r="J267" s="7"/>
      <c r="K267" s="7"/>
      <c r="L267" s="11"/>
      <c r="M267" s="11"/>
      <c r="N267" s="7"/>
      <c r="O267" s="7"/>
    </row>
    <row r="268" spans="1:15" x14ac:dyDescent="0.25">
      <c r="A268" s="12"/>
      <c r="B268" s="11"/>
      <c r="C268" s="11"/>
      <c r="D268" s="11"/>
      <c r="E268" s="11"/>
      <c r="F268" s="11"/>
      <c r="G268" s="11"/>
      <c r="H268" s="12"/>
      <c r="I268" s="11"/>
      <c r="J268" s="7"/>
      <c r="K268" s="7"/>
      <c r="L268" s="11"/>
      <c r="M268" s="11"/>
      <c r="N268" s="7"/>
      <c r="O268" s="7"/>
    </row>
    <row r="269" spans="1:15" x14ac:dyDescent="0.25">
      <c r="A269" s="12"/>
      <c r="B269" s="11"/>
      <c r="C269" s="11"/>
      <c r="D269" s="11"/>
      <c r="E269" s="11"/>
      <c r="F269" s="11"/>
      <c r="G269" s="11"/>
      <c r="H269" s="12"/>
      <c r="I269" s="11"/>
      <c r="J269" s="7"/>
      <c r="K269" s="7"/>
      <c r="L269" s="11"/>
      <c r="M269" s="11"/>
      <c r="N269" s="7"/>
      <c r="O269" s="7"/>
    </row>
    <row r="270" spans="1:15" x14ac:dyDescent="0.25">
      <c r="A270" s="12"/>
      <c r="B270" s="11"/>
      <c r="C270" s="11"/>
      <c r="D270" s="11"/>
      <c r="E270" s="11"/>
      <c r="F270" s="11"/>
      <c r="G270" s="11"/>
      <c r="H270" s="12"/>
      <c r="I270" s="11"/>
      <c r="J270" s="7"/>
      <c r="K270" s="7"/>
      <c r="L270" s="11"/>
      <c r="M270" s="11"/>
      <c r="N270" s="7"/>
      <c r="O270" s="7"/>
    </row>
    <row r="271" spans="1:15" x14ac:dyDescent="0.25">
      <c r="A271" s="12"/>
      <c r="B271" s="11"/>
      <c r="C271" s="11"/>
      <c r="D271" s="11"/>
      <c r="E271" s="11"/>
      <c r="F271" s="11"/>
      <c r="G271" s="11"/>
      <c r="H271" s="12"/>
      <c r="I271" s="11"/>
      <c r="J271" s="7"/>
      <c r="K271" s="7"/>
      <c r="L271" s="11"/>
      <c r="M271" s="11"/>
      <c r="N271" s="7"/>
      <c r="O271" s="7"/>
    </row>
    <row r="272" spans="1:15" x14ac:dyDescent="0.25">
      <c r="A272" s="12"/>
      <c r="B272" s="11"/>
      <c r="C272" s="11"/>
      <c r="D272" s="11"/>
      <c r="E272" s="11"/>
      <c r="F272" s="11"/>
      <c r="G272" s="11"/>
      <c r="H272" s="12"/>
      <c r="I272" s="11"/>
      <c r="J272" s="7"/>
      <c r="K272" s="7"/>
      <c r="L272" s="11"/>
      <c r="M272" s="11"/>
      <c r="N272" s="7"/>
      <c r="O272" s="7"/>
    </row>
    <row r="273" spans="1:15" x14ac:dyDescent="0.25">
      <c r="A273" s="12"/>
      <c r="B273" s="11"/>
      <c r="C273" s="11"/>
      <c r="D273" s="11"/>
      <c r="E273" s="11"/>
      <c r="F273" s="11"/>
      <c r="G273" s="11"/>
      <c r="H273" s="12"/>
      <c r="I273" s="11"/>
      <c r="J273" s="7"/>
      <c r="K273" s="7"/>
      <c r="L273" s="11"/>
      <c r="M273" s="11"/>
      <c r="N273" s="7"/>
      <c r="O273" s="7"/>
    </row>
    <row r="274" spans="1:15" x14ac:dyDescent="0.25">
      <c r="A274" s="12"/>
      <c r="B274" s="11"/>
      <c r="C274" s="11"/>
      <c r="D274" s="11"/>
      <c r="E274" s="11"/>
      <c r="F274" s="11"/>
      <c r="G274" s="11"/>
      <c r="H274" s="12"/>
      <c r="I274" s="11"/>
      <c r="J274" s="7"/>
      <c r="K274" s="7"/>
      <c r="L274" s="11"/>
      <c r="M274" s="11"/>
      <c r="N274" s="7"/>
      <c r="O274" s="7"/>
    </row>
    <row r="275" spans="1:15" x14ac:dyDescent="0.25">
      <c r="A275" s="12"/>
      <c r="B275" s="11"/>
      <c r="C275" s="11"/>
      <c r="D275" s="11"/>
      <c r="E275" s="11"/>
      <c r="F275" s="11"/>
      <c r="G275" s="11"/>
      <c r="H275" s="12"/>
      <c r="I275" s="11"/>
      <c r="J275" s="7"/>
      <c r="K275" s="7"/>
      <c r="L275" s="11"/>
      <c r="M275" s="11"/>
      <c r="N275" s="7"/>
      <c r="O275" s="7"/>
    </row>
    <row r="276" spans="1:15" x14ac:dyDescent="0.25">
      <c r="A276" s="12"/>
      <c r="B276" s="11"/>
      <c r="C276" s="11"/>
      <c r="D276" s="11"/>
      <c r="E276" s="11"/>
      <c r="F276" s="11"/>
      <c r="G276" s="11"/>
      <c r="H276" s="12"/>
      <c r="I276" s="11"/>
      <c r="J276" s="7"/>
      <c r="K276" s="7"/>
      <c r="L276" s="11"/>
      <c r="M276" s="11"/>
      <c r="N276" s="7"/>
      <c r="O276" s="7"/>
    </row>
    <row r="277" spans="1:15" x14ac:dyDescent="0.25">
      <c r="A277" s="12"/>
      <c r="B277" s="11"/>
      <c r="C277" s="11"/>
      <c r="D277" s="11"/>
      <c r="E277" s="11"/>
      <c r="F277" s="11"/>
      <c r="G277" s="11"/>
      <c r="H277" s="12"/>
      <c r="I277" s="11"/>
      <c r="J277" s="7"/>
      <c r="K277" s="7"/>
      <c r="L277" s="11"/>
      <c r="M277" s="11"/>
      <c r="N277" s="7"/>
      <c r="O277" s="7"/>
    </row>
    <row r="278" spans="1:15" x14ac:dyDescent="0.25">
      <c r="A278" s="12"/>
      <c r="B278" s="11"/>
      <c r="C278" s="11"/>
      <c r="D278" s="11"/>
      <c r="E278" s="11"/>
      <c r="F278" s="11"/>
      <c r="G278" s="11"/>
      <c r="H278" s="12"/>
      <c r="I278" s="11"/>
      <c r="J278" s="7"/>
      <c r="K278" s="7"/>
      <c r="L278" s="11"/>
      <c r="M278" s="11"/>
      <c r="N278" s="7"/>
      <c r="O278" s="7"/>
    </row>
    <row r="279" spans="1:15" x14ac:dyDescent="0.25">
      <c r="A279" s="12"/>
      <c r="B279" s="11"/>
      <c r="C279" s="11"/>
      <c r="D279" s="11"/>
      <c r="E279" s="11"/>
      <c r="F279" s="11"/>
      <c r="G279" s="11"/>
      <c r="H279" s="12"/>
      <c r="I279" s="11"/>
      <c r="J279" s="7"/>
      <c r="K279" s="7"/>
      <c r="L279" s="11"/>
      <c r="M279" s="11"/>
      <c r="N279" s="7"/>
      <c r="O279" s="7"/>
    </row>
    <row r="280" spans="1:15" x14ac:dyDescent="0.25">
      <c r="A280" s="12"/>
      <c r="B280" s="11"/>
      <c r="C280" s="11"/>
      <c r="D280" s="11"/>
      <c r="E280" s="11"/>
      <c r="F280" s="11"/>
      <c r="G280" s="11"/>
      <c r="H280" s="12"/>
      <c r="I280" s="11"/>
      <c r="J280" s="7"/>
      <c r="K280" s="7"/>
      <c r="L280" s="11"/>
      <c r="M280" s="11"/>
      <c r="N280" s="7"/>
      <c r="O280" s="7"/>
    </row>
    <row r="281" spans="1:15" x14ac:dyDescent="0.25">
      <c r="A281" s="12"/>
      <c r="B281" s="11"/>
      <c r="C281" s="11"/>
      <c r="D281" s="11"/>
      <c r="E281" s="11"/>
      <c r="F281" s="11"/>
      <c r="G281" s="11"/>
      <c r="H281" s="12"/>
      <c r="I281" s="11"/>
      <c r="J281" s="7"/>
      <c r="K281" s="7"/>
      <c r="L281" s="11"/>
      <c r="M281" s="11"/>
      <c r="N281" s="7"/>
      <c r="O281" s="7"/>
    </row>
    <row r="282" spans="1:15" x14ac:dyDescent="0.25">
      <c r="A282" s="12"/>
      <c r="B282" s="11"/>
      <c r="C282" s="11"/>
      <c r="D282" s="11"/>
      <c r="E282" s="11"/>
      <c r="F282" s="11"/>
      <c r="G282" s="11"/>
      <c r="H282" s="12"/>
      <c r="I282" s="11"/>
      <c r="J282" s="7"/>
      <c r="K282" s="7"/>
      <c r="L282" s="11"/>
      <c r="M282" s="11"/>
      <c r="N282" s="7"/>
      <c r="O282" s="7"/>
    </row>
    <row r="283" spans="1:15" x14ac:dyDescent="0.25">
      <c r="A283" s="12"/>
      <c r="B283" s="11"/>
      <c r="C283" s="11"/>
      <c r="D283" s="11"/>
      <c r="E283" s="11"/>
      <c r="F283" s="11"/>
      <c r="G283" s="11"/>
      <c r="H283" s="12"/>
      <c r="I283" s="11"/>
      <c r="J283" s="7"/>
      <c r="K283" s="7"/>
      <c r="L283" s="11"/>
      <c r="M283" s="11"/>
      <c r="N283" s="7"/>
      <c r="O283" s="7"/>
    </row>
    <row r="284" spans="1:15" x14ac:dyDescent="0.25">
      <c r="A284" s="12"/>
      <c r="B284" s="11"/>
      <c r="C284" s="11"/>
      <c r="D284" s="11"/>
      <c r="E284" s="11"/>
      <c r="F284" s="11"/>
      <c r="G284" s="11"/>
      <c r="H284" s="12"/>
      <c r="I284" s="11"/>
      <c r="J284" s="7"/>
      <c r="K284" s="7"/>
      <c r="L284" s="11"/>
      <c r="M284" s="11"/>
      <c r="N284" s="7"/>
      <c r="O284" s="7"/>
    </row>
    <row r="285" spans="1:15" x14ac:dyDescent="0.25">
      <c r="A285" s="12"/>
      <c r="B285" s="11"/>
      <c r="C285" s="11"/>
      <c r="D285" s="11"/>
      <c r="E285" s="11"/>
      <c r="F285" s="11"/>
      <c r="G285" s="11"/>
      <c r="H285" s="12"/>
      <c r="I285" s="11"/>
      <c r="J285" s="7"/>
      <c r="K285" s="7"/>
      <c r="L285" s="11"/>
      <c r="M285" s="11"/>
      <c r="N285" s="7"/>
      <c r="O285" s="7"/>
    </row>
    <row r="286" spans="1:15" x14ac:dyDescent="0.25">
      <c r="A286" s="12"/>
      <c r="B286" s="11"/>
      <c r="C286" s="11"/>
      <c r="D286" s="11"/>
      <c r="E286" s="11"/>
      <c r="F286" s="11"/>
      <c r="G286" s="11"/>
      <c r="H286" s="12"/>
      <c r="I286" s="11"/>
      <c r="J286" s="7"/>
      <c r="K286" s="7"/>
      <c r="L286" s="11"/>
      <c r="M286" s="11"/>
      <c r="N286" s="7"/>
      <c r="O286" s="7"/>
    </row>
    <row r="287" spans="1:15" x14ac:dyDescent="0.25">
      <c r="A287" s="12"/>
      <c r="B287" s="11"/>
      <c r="C287" s="11"/>
      <c r="D287" s="11"/>
      <c r="E287" s="11"/>
      <c r="F287" s="11"/>
      <c r="G287" s="11"/>
      <c r="H287" s="12"/>
      <c r="I287" s="11"/>
      <c r="J287" s="7"/>
      <c r="K287" s="7"/>
      <c r="L287" s="11"/>
      <c r="M287" s="11"/>
      <c r="N287" s="7"/>
      <c r="O287" s="7"/>
    </row>
    <row r="288" spans="1:15" x14ac:dyDescent="0.25">
      <c r="A288" s="12"/>
      <c r="B288" s="11"/>
      <c r="C288" s="11"/>
      <c r="D288" s="11"/>
      <c r="E288" s="11"/>
      <c r="F288" s="11"/>
      <c r="G288" s="11"/>
      <c r="H288" s="12"/>
      <c r="I288" s="11"/>
      <c r="J288" s="7"/>
      <c r="K288" s="7"/>
      <c r="L288" s="11"/>
      <c r="M288" s="11"/>
      <c r="N288" s="7"/>
      <c r="O288" s="7"/>
    </row>
    <row r="289" spans="1:15" x14ac:dyDescent="0.25">
      <c r="A289" s="12"/>
      <c r="B289" s="11"/>
      <c r="C289" s="11"/>
      <c r="D289" s="11"/>
      <c r="E289" s="11"/>
      <c r="F289" s="11"/>
      <c r="G289" s="11"/>
      <c r="H289" s="12"/>
      <c r="I289" s="11"/>
      <c r="J289" s="7"/>
      <c r="K289" s="7"/>
      <c r="L289" s="11"/>
      <c r="M289" s="11"/>
      <c r="N289" s="7"/>
      <c r="O289" s="7"/>
    </row>
    <row r="290" spans="1:15" x14ac:dyDescent="0.25">
      <c r="A290" s="12"/>
      <c r="B290" s="11"/>
      <c r="C290" s="11"/>
      <c r="D290" s="11"/>
      <c r="E290" s="11"/>
      <c r="F290" s="11"/>
      <c r="G290" s="11"/>
      <c r="H290" s="12"/>
      <c r="I290" s="11"/>
      <c r="J290" s="7"/>
      <c r="K290" s="7"/>
      <c r="L290" s="11"/>
      <c r="M290" s="11"/>
      <c r="N290" s="7"/>
      <c r="O290" s="7"/>
    </row>
    <row r="291" spans="1:15" x14ac:dyDescent="0.25">
      <c r="A291" s="12"/>
      <c r="B291" s="11"/>
      <c r="C291" s="11"/>
      <c r="D291" s="11"/>
      <c r="E291" s="11"/>
      <c r="F291" s="11"/>
      <c r="G291" s="11"/>
      <c r="H291" s="12"/>
      <c r="I291" s="11"/>
      <c r="J291" s="7"/>
      <c r="K291" s="7"/>
      <c r="L291" s="11"/>
      <c r="M291" s="11"/>
      <c r="N291" s="7"/>
      <c r="O291" s="7"/>
    </row>
    <row r="292" spans="1:15" x14ac:dyDescent="0.25">
      <c r="A292" s="12"/>
      <c r="B292" s="11"/>
      <c r="C292" s="11"/>
      <c r="D292" s="11"/>
      <c r="E292" s="11"/>
      <c r="F292" s="11"/>
      <c r="G292" s="11"/>
      <c r="H292" s="12"/>
      <c r="I292" s="11"/>
      <c r="J292" s="7"/>
      <c r="K292" s="7"/>
      <c r="L292" s="11"/>
      <c r="M292" s="11"/>
      <c r="N292" s="7"/>
      <c r="O292" s="7"/>
    </row>
    <row r="293" spans="1:15" x14ac:dyDescent="0.25">
      <c r="A293" s="12"/>
      <c r="B293" s="11"/>
      <c r="C293" s="11"/>
      <c r="D293" s="11"/>
      <c r="E293" s="11"/>
      <c r="F293" s="11"/>
      <c r="G293" s="11"/>
      <c r="H293" s="12"/>
      <c r="I293" s="11"/>
      <c r="J293" s="7"/>
      <c r="K293" s="7"/>
      <c r="L293" s="11"/>
      <c r="M293" s="11"/>
      <c r="N293" s="7"/>
      <c r="O293" s="7"/>
    </row>
    <row r="294" spans="1:15" x14ac:dyDescent="0.25">
      <c r="A294" s="12"/>
      <c r="B294" s="11"/>
      <c r="C294" s="11"/>
      <c r="D294" s="11"/>
      <c r="E294" s="11"/>
      <c r="F294" s="11"/>
      <c r="G294" s="11"/>
      <c r="H294" s="12"/>
      <c r="I294" s="11"/>
      <c r="J294" s="7"/>
      <c r="K294" s="7"/>
      <c r="L294" s="11"/>
      <c r="M294" s="11"/>
      <c r="N294" s="7"/>
      <c r="O294" s="7"/>
    </row>
    <row r="295" spans="1:15" x14ac:dyDescent="0.25">
      <c r="A295" s="12"/>
      <c r="B295" s="11"/>
      <c r="C295" s="11"/>
      <c r="D295" s="11"/>
      <c r="E295" s="11"/>
      <c r="F295" s="11"/>
      <c r="G295" s="11"/>
      <c r="H295" s="12"/>
      <c r="I295" s="11"/>
      <c r="J295" s="7"/>
      <c r="K295" s="7"/>
      <c r="L295" s="11"/>
      <c r="M295" s="11"/>
      <c r="N295" s="7"/>
      <c r="O295" s="7"/>
    </row>
    <row r="296" spans="1:15" x14ac:dyDescent="0.25">
      <c r="A296" s="12"/>
      <c r="B296" s="11"/>
      <c r="C296" s="11"/>
      <c r="D296" s="11"/>
      <c r="E296" s="11"/>
      <c r="F296" s="11"/>
      <c r="G296" s="11"/>
      <c r="H296" s="12"/>
      <c r="I296" s="11"/>
      <c r="J296" s="7"/>
      <c r="K296" s="7"/>
      <c r="L296" s="11"/>
      <c r="M296" s="11"/>
      <c r="N296" s="7"/>
      <c r="O296" s="7"/>
    </row>
    <row r="297" spans="1:15" x14ac:dyDescent="0.25">
      <c r="A297" s="12"/>
      <c r="B297" s="11"/>
      <c r="C297" s="11"/>
      <c r="D297" s="11"/>
      <c r="E297" s="11"/>
      <c r="F297" s="11"/>
      <c r="G297" s="11"/>
      <c r="H297" s="12"/>
      <c r="I297" s="11"/>
      <c r="J297" s="7"/>
      <c r="K297" s="7"/>
      <c r="L297" s="11"/>
      <c r="M297" s="11"/>
      <c r="N297" s="7"/>
      <c r="O297" s="7"/>
    </row>
    <row r="298" spans="1:15" x14ac:dyDescent="0.25">
      <c r="A298" s="12"/>
      <c r="B298" s="11"/>
      <c r="C298" s="11"/>
      <c r="D298" s="11"/>
      <c r="E298" s="11"/>
      <c r="F298" s="11"/>
      <c r="G298" s="11"/>
      <c r="H298" s="12"/>
      <c r="I298" s="11"/>
      <c r="J298" s="7"/>
      <c r="K298" s="7"/>
      <c r="L298" s="11"/>
      <c r="M298" s="11"/>
      <c r="N298" s="7"/>
      <c r="O298" s="7"/>
    </row>
    <row r="299" spans="1:15" x14ac:dyDescent="0.25">
      <c r="A299" s="12"/>
      <c r="B299" s="11"/>
      <c r="C299" s="11"/>
      <c r="D299" s="11"/>
      <c r="E299" s="11"/>
      <c r="F299" s="11"/>
      <c r="G299" s="11"/>
      <c r="H299" s="12"/>
      <c r="I299" s="11"/>
      <c r="J299" s="7"/>
      <c r="K299" s="7"/>
      <c r="L299" s="11"/>
      <c r="M299" s="11"/>
      <c r="N299" s="7"/>
      <c r="O299" s="7"/>
    </row>
    <row r="300" spans="1:15" x14ac:dyDescent="0.25">
      <c r="A300" s="12"/>
      <c r="B300" s="11"/>
      <c r="C300" s="11"/>
      <c r="D300" s="11"/>
      <c r="E300" s="11"/>
      <c r="F300" s="11"/>
      <c r="G300" s="11"/>
      <c r="H300" s="12"/>
      <c r="I300" s="11"/>
      <c r="J300" s="7"/>
      <c r="K300" s="7"/>
      <c r="L300" s="11"/>
      <c r="M300" s="11"/>
      <c r="N300" s="7"/>
      <c r="O300" s="7"/>
    </row>
    <row r="301" spans="1:15" x14ac:dyDescent="0.25">
      <c r="A301" s="12"/>
      <c r="B301" s="11"/>
      <c r="C301" s="11"/>
      <c r="D301" s="11"/>
      <c r="E301" s="11"/>
      <c r="F301" s="11"/>
      <c r="G301" s="11"/>
      <c r="H301" s="12"/>
      <c r="I301" s="11"/>
      <c r="J301" s="7"/>
      <c r="K301" s="7"/>
      <c r="L301" s="11"/>
      <c r="M301" s="11"/>
      <c r="N301" s="7"/>
      <c r="O301" s="7"/>
    </row>
    <row r="302" spans="1:15" x14ac:dyDescent="0.25">
      <c r="A302" s="12"/>
      <c r="B302" s="11"/>
      <c r="C302" s="11"/>
      <c r="D302" s="11"/>
      <c r="E302" s="11"/>
      <c r="F302" s="11"/>
      <c r="G302" s="11"/>
      <c r="H302" s="12"/>
      <c r="I302" s="11"/>
      <c r="J302" s="7"/>
      <c r="K302" s="7"/>
      <c r="L302" s="11"/>
      <c r="M302" s="11"/>
      <c r="N302" s="7"/>
      <c r="O302" s="7"/>
    </row>
    <row r="303" spans="1:15" x14ac:dyDescent="0.25">
      <c r="A303" s="12"/>
      <c r="B303" s="11"/>
      <c r="C303" s="11"/>
      <c r="D303" s="11"/>
      <c r="E303" s="11"/>
      <c r="F303" s="11"/>
      <c r="G303" s="11"/>
      <c r="H303" s="12"/>
      <c r="I303" s="11"/>
      <c r="J303" s="7"/>
      <c r="K303" s="7"/>
      <c r="L303" s="11"/>
      <c r="M303" s="11"/>
      <c r="N303" s="7"/>
      <c r="O303" s="7"/>
    </row>
    <row r="304" spans="1:15" x14ac:dyDescent="0.25">
      <c r="A304" s="12"/>
      <c r="B304" s="11"/>
      <c r="C304" s="11"/>
      <c r="D304" s="11"/>
      <c r="E304" s="11"/>
      <c r="F304" s="11"/>
      <c r="G304" s="11"/>
      <c r="H304" s="12"/>
      <c r="I304" s="11"/>
      <c r="J304" s="7"/>
      <c r="K304" s="7"/>
      <c r="L304" s="11"/>
      <c r="M304" s="11"/>
      <c r="N304" s="7"/>
      <c r="O304" s="7"/>
    </row>
    <row r="305" spans="1:15" x14ac:dyDescent="0.25">
      <c r="A305" s="12"/>
      <c r="B305" s="11"/>
      <c r="C305" s="11"/>
      <c r="D305" s="11"/>
      <c r="E305" s="11"/>
      <c r="F305" s="11"/>
      <c r="G305" s="11"/>
      <c r="H305" s="12"/>
      <c r="I305" s="11"/>
      <c r="J305" s="7"/>
      <c r="K305" s="7"/>
      <c r="L305" s="11"/>
      <c r="M305" s="11"/>
      <c r="N305" s="7"/>
      <c r="O305" s="7"/>
    </row>
    <row r="306" spans="1:15" x14ac:dyDescent="0.25">
      <c r="A306" s="12"/>
      <c r="B306" s="11"/>
      <c r="C306" s="11"/>
      <c r="D306" s="11"/>
      <c r="E306" s="11"/>
      <c r="F306" s="11"/>
      <c r="G306" s="11"/>
      <c r="H306" s="12"/>
      <c r="I306" s="11"/>
      <c r="J306" s="7"/>
      <c r="K306" s="7"/>
      <c r="L306" s="11"/>
      <c r="M306" s="11"/>
      <c r="N306" s="7"/>
      <c r="O306" s="7"/>
    </row>
    <row r="307" spans="1:15" x14ac:dyDescent="0.25">
      <c r="A307" s="12"/>
      <c r="B307" s="11"/>
      <c r="C307" s="11"/>
      <c r="D307" s="11"/>
      <c r="E307" s="11"/>
      <c r="F307" s="11"/>
      <c r="G307" s="11"/>
      <c r="H307" s="12"/>
      <c r="I307" s="11"/>
      <c r="J307" s="7"/>
      <c r="K307" s="7"/>
      <c r="L307" s="11"/>
      <c r="M307" s="11"/>
      <c r="N307" s="7"/>
      <c r="O307" s="7"/>
    </row>
    <row r="308" spans="1:15" x14ac:dyDescent="0.25">
      <c r="A308" s="12"/>
      <c r="B308" s="11"/>
      <c r="C308" s="11"/>
      <c r="D308" s="11"/>
      <c r="E308" s="11"/>
      <c r="F308" s="11"/>
      <c r="G308" s="11"/>
      <c r="H308" s="12"/>
      <c r="I308" s="11"/>
      <c r="J308" s="7"/>
      <c r="K308" s="7"/>
      <c r="L308" s="11"/>
      <c r="M308" s="11"/>
      <c r="N308" s="7"/>
      <c r="O308" s="7"/>
    </row>
    <row r="309" spans="1:15" x14ac:dyDescent="0.25">
      <c r="A309" s="12"/>
      <c r="B309" s="11"/>
      <c r="C309" s="11"/>
      <c r="D309" s="11"/>
      <c r="E309" s="11"/>
      <c r="F309" s="11"/>
      <c r="G309" s="11"/>
      <c r="H309" s="12"/>
      <c r="I309" s="11"/>
      <c r="J309" s="7"/>
      <c r="K309" s="7"/>
      <c r="L309" s="11"/>
      <c r="M309" s="11"/>
      <c r="N309" s="7"/>
      <c r="O309" s="7"/>
    </row>
    <row r="310" spans="1:15" x14ac:dyDescent="0.25">
      <c r="A310" s="12"/>
      <c r="B310" s="11"/>
      <c r="C310" s="11"/>
      <c r="D310" s="11"/>
      <c r="E310" s="11"/>
      <c r="F310" s="11"/>
      <c r="G310" s="11"/>
      <c r="H310" s="12"/>
      <c r="I310" s="11"/>
      <c r="J310" s="7"/>
      <c r="K310" s="7"/>
      <c r="L310" s="11"/>
      <c r="M310" s="11"/>
      <c r="N310" s="7"/>
      <c r="O310" s="7"/>
    </row>
    <row r="311" spans="1:15" x14ac:dyDescent="0.25">
      <c r="A311" s="12"/>
      <c r="B311" s="11"/>
      <c r="C311" s="11"/>
      <c r="D311" s="11"/>
      <c r="E311" s="11"/>
      <c r="F311" s="11"/>
      <c r="G311" s="11"/>
      <c r="H311" s="12"/>
      <c r="I311" s="11"/>
      <c r="J311" s="7"/>
      <c r="K311" s="7"/>
      <c r="L311" s="11"/>
      <c r="M311" s="11"/>
      <c r="N311" s="7"/>
      <c r="O311" s="7"/>
    </row>
    <row r="312" spans="1:15" x14ac:dyDescent="0.25">
      <c r="A312" s="12"/>
      <c r="B312" s="11"/>
      <c r="C312" s="11"/>
      <c r="D312" s="11"/>
      <c r="E312" s="11"/>
      <c r="F312" s="11"/>
      <c r="G312" s="11"/>
      <c r="H312" s="12"/>
      <c r="I312" s="11"/>
      <c r="J312" s="7"/>
      <c r="K312" s="7"/>
      <c r="L312" s="11"/>
      <c r="M312" s="11"/>
      <c r="N312" s="7"/>
      <c r="O312" s="7"/>
    </row>
    <row r="313" spans="1:15" x14ac:dyDescent="0.25">
      <c r="A313" s="12"/>
      <c r="B313" s="11"/>
      <c r="C313" s="11"/>
      <c r="D313" s="11"/>
      <c r="E313" s="11"/>
      <c r="F313" s="11"/>
      <c r="G313" s="11"/>
      <c r="H313" s="12"/>
      <c r="I313" s="11"/>
      <c r="J313" s="7"/>
      <c r="K313" s="7"/>
      <c r="L313" s="11"/>
      <c r="M313" s="11"/>
      <c r="N313" s="7"/>
      <c r="O313" s="7"/>
    </row>
    <row r="314" spans="1:15" x14ac:dyDescent="0.25">
      <c r="A314" s="12"/>
      <c r="B314" s="11"/>
      <c r="C314" s="11"/>
      <c r="D314" s="11"/>
      <c r="E314" s="11"/>
      <c r="F314" s="11"/>
      <c r="G314" s="11"/>
      <c r="H314" s="12"/>
      <c r="I314" s="11"/>
      <c r="J314" s="7"/>
      <c r="K314" s="7"/>
      <c r="L314" s="11"/>
      <c r="M314" s="11"/>
      <c r="N314" s="7"/>
      <c r="O314" s="7"/>
    </row>
    <row r="315" spans="1:15" x14ac:dyDescent="0.25">
      <c r="A315" s="12"/>
      <c r="B315" s="11"/>
      <c r="C315" s="11"/>
      <c r="D315" s="11"/>
      <c r="E315" s="11"/>
      <c r="F315" s="11"/>
      <c r="G315" s="11"/>
      <c r="H315" s="12"/>
      <c r="I315" s="11"/>
      <c r="J315" s="7"/>
      <c r="K315" s="7"/>
      <c r="L315" s="11"/>
      <c r="M315" s="11"/>
      <c r="N315" s="7"/>
      <c r="O315" s="7"/>
    </row>
    <row r="316" spans="1:15" x14ac:dyDescent="0.25">
      <c r="A316" s="12"/>
      <c r="B316" s="11"/>
      <c r="C316" s="11"/>
      <c r="D316" s="11"/>
      <c r="E316" s="11"/>
      <c r="F316" s="11"/>
      <c r="G316" s="11"/>
      <c r="H316" s="12"/>
      <c r="I316" s="11"/>
      <c r="J316" s="7"/>
      <c r="K316" s="7"/>
      <c r="L316" s="11"/>
      <c r="M316" s="11"/>
      <c r="N316" s="7"/>
      <c r="O316" s="7"/>
    </row>
    <row r="317" spans="1:15" x14ac:dyDescent="0.25">
      <c r="A317" s="12"/>
      <c r="B317" s="11"/>
      <c r="C317" s="11"/>
      <c r="D317" s="11"/>
      <c r="E317" s="11"/>
      <c r="F317" s="11"/>
      <c r="G317" s="11"/>
      <c r="H317" s="12"/>
      <c r="I317" s="11"/>
      <c r="J317" s="7"/>
      <c r="K317" s="7"/>
      <c r="L317" s="11"/>
      <c r="M317" s="11"/>
      <c r="N317" s="7"/>
      <c r="O317" s="7"/>
    </row>
    <row r="318" spans="1:15" x14ac:dyDescent="0.25">
      <c r="A318" s="12"/>
      <c r="B318" s="11"/>
      <c r="C318" s="11"/>
      <c r="D318" s="11"/>
      <c r="E318" s="11"/>
      <c r="F318" s="11"/>
      <c r="G318" s="11"/>
      <c r="H318" s="12"/>
      <c r="I318" s="11"/>
      <c r="J318" s="7"/>
      <c r="K318" s="7"/>
      <c r="L318" s="11"/>
      <c r="M318" s="11"/>
      <c r="N318" s="7"/>
      <c r="O318" s="7"/>
    </row>
    <row r="319" spans="1:15" x14ac:dyDescent="0.25">
      <c r="A319" s="12"/>
      <c r="B319" s="11"/>
      <c r="C319" s="11"/>
      <c r="D319" s="11"/>
      <c r="E319" s="11"/>
      <c r="F319" s="11"/>
      <c r="G319" s="11"/>
      <c r="H319" s="12"/>
      <c r="I319" s="11"/>
      <c r="J319" s="7"/>
      <c r="K319" s="7"/>
      <c r="L319" s="11"/>
      <c r="M319" s="11"/>
      <c r="N319" s="7"/>
      <c r="O319" s="7"/>
    </row>
    <row r="320" spans="1:15" x14ac:dyDescent="0.25">
      <c r="A320" s="12"/>
      <c r="B320" s="11"/>
      <c r="C320" s="11"/>
      <c r="D320" s="11"/>
      <c r="E320" s="11"/>
      <c r="F320" s="11"/>
      <c r="G320" s="11"/>
      <c r="H320" s="12"/>
      <c r="I320" s="11"/>
      <c r="J320" s="7"/>
      <c r="K320" s="7"/>
      <c r="L320" s="11"/>
      <c r="M320" s="11"/>
      <c r="N320" s="7"/>
      <c r="O320" s="7"/>
    </row>
    <row r="321" spans="1:15" x14ac:dyDescent="0.25">
      <c r="A321" s="12"/>
      <c r="B321" s="11"/>
      <c r="C321" s="11"/>
      <c r="D321" s="11"/>
      <c r="E321" s="11"/>
      <c r="F321" s="11"/>
      <c r="G321" s="11"/>
      <c r="H321" s="12"/>
      <c r="I321" s="11"/>
      <c r="J321" s="7"/>
      <c r="K321" s="7"/>
      <c r="L321" s="11"/>
      <c r="M321" s="11"/>
      <c r="N321" s="7"/>
      <c r="O321" s="7"/>
    </row>
    <row r="322" spans="1:15" x14ac:dyDescent="0.25">
      <c r="A322" s="12"/>
      <c r="B322" s="11"/>
      <c r="C322" s="11"/>
      <c r="D322" s="11"/>
      <c r="E322" s="11"/>
      <c r="F322" s="11"/>
      <c r="G322" s="11"/>
      <c r="H322" s="12"/>
      <c r="I322" s="11"/>
      <c r="J322" s="7"/>
      <c r="K322" s="7"/>
      <c r="L322" s="11"/>
      <c r="M322" s="11"/>
      <c r="N322" s="7"/>
      <c r="O322" s="7"/>
    </row>
    <row r="323" spans="1:15" x14ac:dyDescent="0.25">
      <c r="A323" s="12"/>
      <c r="B323" s="11"/>
      <c r="C323" s="11"/>
      <c r="D323" s="11"/>
      <c r="E323" s="11"/>
      <c r="F323" s="11"/>
      <c r="G323" s="11"/>
      <c r="H323" s="12"/>
      <c r="I323" s="11"/>
      <c r="J323" s="7"/>
      <c r="K323" s="7"/>
      <c r="L323" s="11"/>
      <c r="M323" s="11"/>
      <c r="N323" s="7"/>
      <c r="O323" s="7"/>
    </row>
    <row r="324" spans="1:15" x14ac:dyDescent="0.25">
      <c r="A324" s="12"/>
      <c r="B324" s="11"/>
      <c r="C324" s="11"/>
      <c r="D324" s="11"/>
      <c r="E324" s="11"/>
      <c r="F324" s="11"/>
      <c r="G324" s="11"/>
      <c r="H324" s="12"/>
      <c r="I324" s="11"/>
      <c r="J324" s="7"/>
      <c r="K324" s="7"/>
      <c r="L324" s="11"/>
      <c r="M324" s="11"/>
      <c r="N324" s="7"/>
      <c r="O324" s="7"/>
    </row>
    <row r="325" spans="1:15" x14ac:dyDescent="0.25">
      <c r="A325" s="12"/>
      <c r="B325" s="11"/>
      <c r="C325" s="11"/>
      <c r="D325" s="11"/>
      <c r="E325" s="11"/>
      <c r="F325" s="11"/>
      <c r="G325" s="11"/>
      <c r="H325" s="12"/>
      <c r="I325" s="11"/>
      <c r="J325" s="7"/>
      <c r="K325" s="7"/>
      <c r="L325" s="11"/>
      <c r="M325" s="11"/>
      <c r="N325" s="7"/>
      <c r="O325" s="7"/>
    </row>
    <row r="326" spans="1:15" x14ac:dyDescent="0.25">
      <c r="A326" s="12"/>
      <c r="B326" s="11"/>
      <c r="C326" s="11"/>
      <c r="D326" s="11"/>
      <c r="E326" s="11"/>
      <c r="F326" s="11"/>
      <c r="G326" s="11"/>
      <c r="H326" s="12"/>
      <c r="I326" s="11"/>
      <c r="J326" s="7"/>
      <c r="K326" s="7"/>
      <c r="L326" s="11"/>
      <c r="M326" s="11"/>
      <c r="N326" s="7"/>
      <c r="O326" s="7"/>
    </row>
    <row r="327" spans="1:15" x14ac:dyDescent="0.25">
      <c r="A327" s="12"/>
      <c r="B327" s="11"/>
      <c r="C327" s="11"/>
      <c r="D327" s="11"/>
      <c r="E327" s="11"/>
      <c r="F327" s="11"/>
      <c r="G327" s="11"/>
      <c r="H327" s="12"/>
      <c r="I327" s="11"/>
      <c r="J327" s="7"/>
      <c r="K327" s="7"/>
      <c r="L327" s="11"/>
      <c r="M327" s="11"/>
      <c r="N327" s="7"/>
      <c r="O327" s="7"/>
    </row>
    <row r="328" spans="1:15" x14ac:dyDescent="0.25">
      <c r="A328" s="12"/>
      <c r="B328" s="11"/>
      <c r="C328" s="11"/>
      <c r="D328" s="11"/>
      <c r="E328" s="11"/>
      <c r="F328" s="11"/>
      <c r="G328" s="11"/>
      <c r="H328" s="12"/>
      <c r="I328" s="11"/>
      <c r="J328" s="7"/>
      <c r="K328" s="7"/>
      <c r="L328" s="11"/>
      <c r="M328" s="11"/>
      <c r="N328" s="7"/>
      <c r="O328" s="7"/>
    </row>
    <row r="329" spans="1:15" x14ac:dyDescent="0.25">
      <c r="A329" s="12"/>
      <c r="B329" s="11"/>
      <c r="C329" s="11"/>
      <c r="D329" s="11"/>
      <c r="E329" s="11"/>
      <c r="F329" s="11"/>
      <c r="G329" s="11"/>
      <c r="H329" s="12"/>
      <c r="I329" s="11"/>
      <c r="J329" s="7"/>
      <c r="K329" s="7"/>
      <c r="L329" s="11"/>
      <c r="M329" s="11"/>
      <c r="N329" s="7"/>
      <c r="O329" s="7"/>
    </row>
    <row r="330" spans="1:15" x14ac:dyDescent="0.25">
      <c r="A330" s="12"/>
      <c r="B330" s="11"/>
      <c r="C330" s="11"/>
      <c r="D330" s="11"/>
      <c r="E330" s="11"/>
      <c r="F330" s="11"/>
      <c r="G330" s="11"/>
      <c r="H330" s="12"/>
      <c r="I330" s="11"/>
      <c r="J330" s="7"/>
      <c r="K330" s="7"/>
      <c r="L330" s="11"/>
      <c r="M330" s="11"/>
      <c r="N330" s="7"/>
      <c r="O330" s="7"/>
    </row>
    <row r="331" spans="1:15" x14ac:dyDescent="0.25">
      <c r="A331" s="12"/>
      <c r="B331" s="11"/>
      <c r="C331" s="11"/>
      <c r="D331" s="11"/>
      <c r="E331" s="11"/>
      <c r="F331" s="11"/>
      <c r="G331" s="11"/>
      <c r="H331" s="12"/>
      <c r="I331" s="11"/>
      <c r="J331" s="7"/>
      <c r="K331" s="7"/>
      <c r="L331" s="11"/>
      <c r="M331" s="11"/>
      <c r="N331" s="7"/>
      <c r="O331" s="7"/>
    </row>
    <row r="332" spans="1:15" x14ac:dyDescent="0.25">
      <c r="A332" s="12"/>
      <c r="B332" s="11"/>
      <c r="C332" s="11"/>
      <c r="D332" s="11"/>
      <c r="E332" s="11"/>
      <c r="F332" s="11"/>
      <c r="G332" s="11"/>
      <c r="H332" s="12"/>
      <c r="I332" s="11"/>
      <c r="J332" s="7"/>
      <c r="K332" s="7"/>
      <c r="L332" s="11"/>
      <c r="M332" s="11"/>
      <c r="N332" s="7"/>
      <c r="O332" s="7"/>
    </row>
    <row r="333" spans="1:15" x14ac:dyDescent="0.25">
      <c r="A333" s="12"/>
      <c r="B333" s="11"/>
      <c r="C333" s="11"/>
      <c r="D333" s="11"/>
      <c r="E333" s="11"/>
      <c r="F333" s="11"/>
      <c r="G333" s="11"/>
      <c r="H333" s="12"/>
      <c r="I333" s="11"/>
      <c r="J333" s="7"/>
      <c r="K333" s="7"/>
      <c r="L333" s="11"/>
      <c r="M333" s="11"/>
      <c r="N333" s="7"/>
      <c r="O333" s="7"/>
    </row>
    <row r="334" spans="1:15" x14ac:dyDescent="0.25">
      <c r="A334" s="12"/>
      <c r="B334" s="11"/>
      <c r="C334" s="11"/>
      <c r="D334" s="11"/>
      <c r="E334" s="11"/>
      <c r="F334" s="11"/>
      <c r="G334" s="11"/>
      <c r="H334" s="12"/>
      <c r="I334" s="11"/>
      <c r="J334" s="7"/>
      <c r="K334" s="7"/>
      <c r="L334" s="11"/>
      <c r="M334" s="11"/>
      <c r="N334" s="7"/>
      <c r="O334" s="7"/>
    </row>
    <row r="335" spans="1:15" x14ac:dyDescent="0.25">
      <c r="A335" s="12"/>
      <c r="B335" s="11"/>
      <c r="C335" s="11"/>
      <c r="D335" s="11"/>
      <c r="E335" s="11"/>
      <c r="F335" s="11"/>
      <c r="G335" s="11"/>
      <c r="H335" s="12"/>
      <c r="I335" s="11"/>
      <c r="J335" s="7"/>
      <c r="K335" s="7"/>
      <c r="L335" s="11"/>
      <c r="M335" s="11"/>
      <c r="N335" s="7"/>
      <c r="O335" s="7"/>
    </row>
    <row r="336" spans="1:15" x14ac:dyDescent="0.25">
      <c r="A336" s="12"/>
      <c r="B336" s="11"/>
      <c r="C336" s="11"/>
      <c r="D336" s="11"/>
      <c r="E336" s="11"/>
      <c r="F336" s="11"/>
      <c r="G336" s="11"/>
      <c r="H336" s="12"/>
      <c r="I336" s="11"/>
      <c r="J336" s="7"/>
      <c r="K336" s="7"/>
      <c r="L336" s="11"/>
      <c r="M336" s="11"/>
      <c r="N336" s="7"/>
      <c r="O336" s="7"/>
    </row>
    <row r="337" spans="1:15" x14ac:dyDescent="0.25">
      <c r="A337" s="12"/>
      <c r="B337" s="11"/>
      <c r="C337" s="11"/>
      <c r="D337" s="11"/>
      <c r="E337" s="11"/>
      <c r="F337" s="11"/>
      <c r="G337" s="11"/>
      <c r="H337" s="12"/>
      <c r="I337" s="11"/>
      <c r="J337" s="7"/>
      <c r="K337" s="7"/>
      <c r="L337" s="11"/>
      <c r="M337" s="11"/>
      <c r="N337" s="7"/>
      <c r="O337" s="7"/>
    </row>
    <row r="338" spans="1:15" x14ac:dyDescent="0.25">
      <c r="A338" s="12"/>
      <c r="B338" s="11"/>
      <c r="C338" s="11"/>
      <c r="D338" s="11"/>
      <c r="E338" s="11"/>
      <c r="F338" s="11"/>
      <c r="G338" s="11"/>
      <c r="H338" s="12"/>
      <c r="I338" s="11"/>
      <c r="J338" s="7"/>
      <c r="K338" s="7"/>
      <c r="L338" s="11"/>
      <c r="M338" s="11"/>
      <c r="N338" s="7"/>
      <c r="O338" s="7"/>
    </row>
    <row r="339" spans="1:15" x14ac:dyDescent="0.25">
      <c r="A339" s="12"/>
      <c r="B339" s="11"/>
      <c r="C339" s="11"/>
      <c r="D339" s="11"/>
      <c r="E339" s="11"/>
      <c r="F339" s="11"/>
      <c r="G339" s="11"/>
      <c r="H339" s="12"/>
      <c r="I339" s="11"/>
      <c r="J339" s="7"/>
      <c r="K339" s="7"/>
      <c r="L339" s="11"/>
      <c r="M339" s="11"/>
      <c r="N339" s="7"/>
      <c r="O339" s="7"/>
    </row>
    <row r="340" spans="1:15" x14ac:dyDescent="0.25">
      <c r="A340" s="12"/>
      <c r="B340" s="11"/>
      <c r="C340" s="11"/>
      <c r="D340" s="11"/>
      <c r="E340" s="11"/>
      <c r="F340" s="11"/>
      <c r="G340" s="11"/>
      <c r="H340" s="12"/>
      <c r="I340" s="11"/>
      <c r="J340" s="7"/>
      <c r="K340" s="7"/>
      <c r="L340" s="11"/>
      <c r="M340" s="11"/>
      <c r="N340" s="7"/>
      <c r="O340" s="7"/>
    </row>
    <row r="341" spans="1:15" x14ac:dyDescent="0.25">
      <c r="A341" s="12"/>
      <c r="B341" s="11"/>
      <c r="C341" s="11"/>
      <c r="D341" s="11"/>
      <c r="E341" s="11"/>
      <c r="F341" s="11"/>
      <c r="G341" s="11"/>
      <c r="H341" s="12"/>
      <c r="I341" s="11"/>
      <c r="J341" s="7"/>
      <c r="K341" s="7"/>
      <c r="L341" s="11"/>
      <c r="M341" s="11"/>
      <c r="N341" s="7"/>
      <c r="O341" s="7"/>
    </row>
    <row r="342" spans="1:15" x14ac:dyDescent="0.25">
      <c r="A342" s="12"/>
      <c r="B342" s="11"/>
      <c r="C342" s="11"/>
      <c r="D342" s="11"/>
      <c r="E342" s="11"/>
      <c r="F342" s="11"/>
      <c r="G342" s="11"/>
      <c r="H342" s="12"/>
      <c r="I342" s="11"/>
      <c r="J342" s="7"/>
      <c r="K342" s="7"/>
      <c r="L342" s="11"/>
      <c r="M342" s="11"/>
      <c r="N342" s="7"/>
      <c r="O342" s="7"/>
    </row>
    <row r="343" spans="1:15" x14ac:dyDescent="0.25">
      <c r="A343" s="12"/>
      <c r="B343" s="11"/>
      <c r="C343" s="11"/>
      <c r="D343" s="11"/>
      <c r="E343" s="11"/>
      <c r="F343" s="11"/>
      <c r="G343" s="11"/>
      <c r="H343" s="12"/>
      <c r="I343" s="11"/>
      <c r="J343" s="7"/>
      <c r="K343" s="7"/>
      <c r="L343" s="11"/>
      <c r="M343" s="11"/>
      <c r="N343" s="7"/>
      <c r="O343" s="7"/>
    </row>
    <row r="344" spans="1:15" x14ac:dyDescent="0.25">
      <c r="A344" s="12"/>
      <c r="B344" s="11"/>
      <c r="C344" s="11"/>
      <c r="D344" s="11"/>
      <c r="E344" s="11"/>
      <c r="F344" s="11"/>
      <c r="G344" s="11"/>
      <c r="H344" s="12"/>
      <c r="I344" s="11"/>
      <c r="J344" s="7"/>
      <c r="K344" s="7"/>
      <c r="L344" s="11"/>
      <c r="M344" s="11"/>
      <c r="N344" s="7"/>
      <c r="O344" s="7"/>
    </row>
    <row r="345" spans="1:15" x14ac:dyDescent="0.25">
      <c r="A345" s="12"/>
      <c r="B345" s="11"/>
      <c r="C345" s="11"/>
      <c r="D345" s="11"/>
      <c r="E345" s="11"/>
      <c r="F345" s="11"/>
      <c r="G345" s="11"/>
      <c r="H345" s="12"/>
      <c r="I345" s="11"/>
      <c r="J345" s="7"/>
      <c r="K345" s="7"/>
      <c r="L345" s="11"/>
      <c r="M345" s="11"/>
      <c r="N345" s="7"/>
      <c r="O345" s="7"/>
    </row>
    <row r="346" spans="1:15" x14ac:dyDescent="0.25">
      <c r="A346" s="12"/>
      <c r="B346" s="11"/>
      <c r="C346" s="11"/>
      <c r="D346" s="11"/>
      <c r="E346" s="11"/>
      <c r="F346" s="11"/>
      <c r="G346" s="11"/>
      <c r="H346" s="12"/>
      <c r="I346" s="11"/>
      <c r="J346" s="7"/>
      <c r="K346" s="7"/>
      <c r="L346" s="11"/>
      <c r="M346" s="11"/>
      <c r="N346" s="7"/>
      <c r="O346" s="7"/>
    </row>
    <row r="347" spans="1:15" x14ac:dyDescent="0.25">
      <c r="A347" s="12"/>
      <c r="B347" s="11"/>
      <c r="C347" s="11"/>
      <c r="D347" s="11"/>
      <c r="E347" s="11"/>
      <c r="F347" s="11"/>
      <c r="G347" s="11"/>
      <c r="H347" s="12"/>
      <c r="I347" s="11"/>
      <c r="J347" s="7"/>
      <c r="K347" s="7"/>
      <c r="L347" s="11"/>
      <c r="M347" s="11"/>
      <c r="N347" s="7"/>
      <c r="O347" s="7"/>
    </row>
    <row r="348" spans="1:15" x14ac:dyDescent="0.25">
      <c r="A348" s="12"/>
      <c r="B348" s="11"/>
      <c r="C348" s="11"/>
      <c r="D348" s="11"/>
      <c r="E348" s="11"/>
      <c r="F348" s="11"/>
      <c r="G348" s="11"/>
      <c r="H348" s="12"/>
      <c r="I348" s="11"/>
      <c r="J348" s="7"/>
      <c r="K348" s="7"/>
      <c r="L348" s="11"/>
      <c r="M348" s="11"/>
      <c r="N348" s="7"/>
      <c r="O348" s="7"/>
    </row>
    <row r="349" spans="1:15" x14ac:dyDescent="0.25">
      <c r="A349" s="12"/>
      <c r="B349" s="11"/>
      <c r="C349" s="11"/>
      <c r="D349" s="11"/>
      <c r="E349" s="11"/>
      <c r="F349" s="11"/>
      <c r="G349" s="11"/>
      <c r="H349" s="12"/>
      <c r="I349" s="11"/>
      <c r="J349" s="7"/>
      <c r="K349" s="7"/>
      <c r="L349" s="11"/>
      <c r="M349" s="11"/>
      <c r="N349" s="7"/>
      <c r="O349" s="7"/>
    </row>
    <row r="350" spans="1:15" x14ac:dyDescent="0.25">
      <c r="A350" s="12"/>
      <c r="B350" s="11"/>
      <c r="C350" s="11"/>
      <c r="D350" s="11"/>
      <c r="E350" s="11"/>
      <c r="F350" s="11"/>
      <c r="G350" s="11"/>
      <c r="H350" s="12"/>
      <c r="I350" s="11"/>
      <c r="J350" s="7"/>
      <c r="K350" s="7"/>
      <c r="L350" s="11"/>
      <c r="M350" s="11"/>
      <c r="N350" s="7"/>
      <c r="O350" s="7"/>
    </row>
    <row r="351" spans="1:15" x14ac:dyDescent="0.25">
      <c r="A351" s="12"/>
      <c r="B351" s="11"/>
      <c r="C351" s="11"/>
      <c r="D351" s="11"/>
      <c r="E351" s="11"/>
      <c r="F351" s="11"/>
      <c r="G351" s="11"/>
      <c r="H351" s="12"/>
      <c r="I351" s="11"/>
      <c r="J351" s="7"/>
      <c r="K351" s="7"/>
      <c r="L351" s="11"/>
      <c r="M351" s="11"/>
      <c r="N351" s="7"/>
      <c r="O351" s="7"/>
    </row>
    <row r="352" spans="1:15" x14ac:dyDescent="0.25">
      <c r="A352" s="12"/>
      <c r="B352" s="11"/>
      <c r="C352" s="11"/>
      <c r="D352" s="11"/>
      <c r="E352" s="11"/>
      <c r="F352" s="11"/>
      <c r="G352" s="11"/>
      <c r="H352" s="12"/>
      <c r="I352" s="11"/>
      <c r="J352" s="7"/>
      <c r="K352" s="7"/>
      <c r="L352" s="11"/>
      <c r="M352" s="11"/>
      <c r="N352" s="7"/>
      <c r="O352" s="7"/>
    </row>
    <row r="353" spans="1:15" x14ac:dyDescent="0.25">
      <c r="A353" s="12"/>
      <c r="B353" s="11"/>
      <c r="C353" s="11"/>
      <c r="D353" s="11"/>
      <c r="E353" s="11"/>
      <c r="F353" s="11"/>
      <c r="G353" s="11"/>
      <c r="H353" s="12"/>
      <c r="I353" s="11"/>
      <c r="J353" s="7"/>
      <c r="K353" s="7"/>
      <c r="L353" s="11"/>
      <c r="M353" s="11"/>
      <c r="N353" s="7"/>
      <c r="O353" s="7"/>
    </row>
    <row r="354" spans="1:15" x14ac:dyDescent="0.25">
      <c r="A354" s="12"/>
      <c r="B354" s="11"/>
      <c r="C354" s="11"/>
      <c r="D354" s="11"/>
      <c r="E354" s="11"/>
      <c r="F354" s="11"/>
      <c r="G354" s="11"/>
      <c r="H354" s="12"/>
      <c r="I354" s="11"/>
      <c r="J354" s="7"/>
      <c r="K354" s="7"/>
      <c r="L354" s="11"/>
      <c r="M354" s="11"/>
      <c r="N354" s="7"/>
      <c r="O354" s="7"/>
    </row>
    <row r="355" spans="1:15" x14ac:dyDescent="0.25">
      <c r="A355" s="12"/>
      <c r="B355" s="11"/>
      <c r="C355" s="11"/>
      <c r="D355" s="11"/>
      <c r="E355" s="11"/>
      <c r="F355" s="11"/>
      <c r="G355" s="11"/>
      <c r="H355" s="12"/>
      <c r="I355" s="11"/>
      <c r="J355" s="7"/>
      <c r="K355" s="7"/>
      <c r="L355" s="11"/>
      <c r="M355" s="11"/>
      <c r="N355" s="7"/>
      <c r="O355" s="7"/>
    </row>
    <row r="356" spans="1:15" x14ac:dyDescent="0.25">
      <c r="A356" s="12"/>
      <c r="B356" s="11"/>
      <c r="C356" s="11"/>
      <c r="D356" s="11"/>
      <c r="E356" s="11"/>
      <c r="F356" s="11"/>
      <c r="G356" s="11"/>
      <c r="H356" s="12"/>
      <c r="I356" s="11"/>
      <c r="J356" s="7"/>
      <c r="K356" s="7"/>
      <c r="L356" s="11"/>
      <c r="M356" s="11"/>
      <c r="N356" s="7"/>
      <c r="O356" s="7"/>
    </row>
    <row r="357" spans="1:15" x14ac:dyDescent="0.25">
      <c r="A357" s="12"/>
      <c r="B357" s="11"/>
      <c r="C357" s="11"/>
      <c r="D357" s="11"/>
      <c r="E357" s="11"/>
      <c r="F357" s="11"/>
      <c r="G357" s="11"/>
      <c r="H357" s="12"/>
      <c r="I357" s="11"/>
      <c r="J357" s="7"/>
      <c r="K357" s="7"/>
      <c r="L357" s="11"/>
      <c r="M357" s="11"/>
      <c r="N357" s="7"/>
      <c r="O357" s="7"/>
    </row>
    <row r="358" spans="1:15" x14ac:dyDescent="0.25">
      <c r="A358" s="12"/>
      <c r="B358" s="11"/>
      <c r="C358" s="11"/>
      <c r="D358" s="11"/>
      <c r="E358" s="11"/>
      <c r="F358" s="11"/>
      <c r="G358" s="11"/>
      <c r="H358" s="12"/>
      <c r="I358" s="11"/>
      <c r="J358" s="7"/>
      <c r="K358" s="7"/>
      <c r="L358" s="11"/>
      <c r="M358" s="11"/>
      <c r="N358" s="7"/>
      <c r="O358" s="7"/>
    </row>
    <row r="359" spans="1:15" x14ac:dyDescent="0.25">
      <c r="A359" s="12"/>
      <c r="B359" s="11"/>
      <c r="C359" s="11"/>
      <c r="D359" s="11"/>
      <c r="E359" s="11"/>
      <c r="F359" s="11"/>
      <c r="G359" s="11"/>
      <c r="H359" s="12"/>
      <c r="I359" s="11"/>
      <c r="J359" s="7"/>
      <c r="K359" s="7"/>
      <c r="L359" s="11"/>
      <c r="M359" s="11"/>
      <c r="N359" s="7"/>
      <c r="O359" s="7"/>
    </row>
    <row r="360" spans="1:15" x14ac:dyDescent="0.25">
      <c r="A360" s="12"/>
      <c r="B360" s="11"/>
      <c r="C360" s="11"/>
      <c r="D360" s="11"/>
      <c r="E360" s="11"/>
      <c r="F360" s="11"/>
      <c r="G360" s="11"/>
      <c r="H360" s="12"/>
      <c r="I360" s="11"/>
      <c r="J360" s="7"/>
      <c r="K360" s="7"/>
      <c r="L360" s="11"/>
      <c r="M360" s="11"/>
      <c r="N360" s="7"/>
      <c r="O360" s="7"/>
    </row>
    <row r="361" spans="1:15" x14ac:dyDescent="0.25">
      <c r="A361" s="12"/>
      <c r="B361" s="11"/>
      <c r="C361" s="11"/>
      <c r="D361" s="11"/>
      <c r="E361" s="11"/>
      <c r="F361" s="11"/>
      <c r="G361" s="11"/>
      <c r="H361" s="12"/>
      <c r="I361" s="11"/>
      <c r="J361" s="7"/>
      <c r="K361" s="7"/>
      <c r="L361" s="11"/>
      <c r="M361" s="11"/>
      <c r="N361" s="7"/>
      <c r="O361" s="7"/>
    </row>
    <row r="362" spans="1:15" x14ac:dyDescent="0.25">
      <c r="A362" s="12"/>
      <c r="B362" s="11"/>
      <c r="C362" s="11"/>
      <c r="D362" s="11"/>
      <c r="E362" s="11"/>
      <c r="F362" s="11"/>
      <c r="G362" s="11"/>
      <c r="H362" s="12"/>
      <c r="I362" s="11"/>
      <c r="J362" s="7"/>
      <c r="K362" s="7"/>
      <c r="L362" s="11"/>
      <c r="M362" s="11"/>
      <c r="N362" s="7"/>
      <c r="O362" s="7"/>
    </row>
    <row r="363" spans="1:15" x14ac:dyDescent="0.25">
      <c r="A363" s="12"/>
      <c r="B363" s="11"/>
      <c r="C363" s="11"/>
      <c r="D363" s="11"/>
      <c r="E363" s="11"/>
      <c r="F363" s="11"/>
      <c r="G363" s="11"/>
      <c r="H363" s="12"/>
      <c r="I363" s="11"/>
      <c r="J363" s="7"/>
      <c r="K363" s="7"/>
      <c r="L363" s="11"/>
      <c r="M363" s="11"/>
      <c r="N363" s="7"/>
      <c r="O363" s="7"/>
    </row>
    <row r="364" spans="1:15" x14ac:dyDescent="0.25">
      <c r="A364" s="12"/>
      <c r="B364" s="11"/>
      <c r="C364" s="11"/>
      <c r="D364" s="11"/>
      <c r="E364" s="11"/>
      <c r="F364" s="11"/>
      <c r="G364" s="11"/>
      <c r="H364" s="12"/>
      <c r="I364" s="11"/>
      <c r="J364" s="7"/>
      <c r="K364" s="7"/>
      <c r="L364" s="11"/>
      <c r="M364" s="11"/>
      <c r="N364" s="7"/>
      <c r="O364" s="7"/>
    </row>
    <row r="365" spans="1:15" x14ac:dyDescent="0.25">
      <c r="A365" s="12"/>
      <c r="B365" s="11"/>
      <c r="C365" s="11"/>
      <c r="D365" s="11"/>
      <c r="E365" s="11"/>
      <c r="F365" s="11"/>
      <c r="G365" s="11"/>
      <c r="H365" s="12"/>
      <c r="I365" s="11"/>
      <c r="J365" s="7"/>
      <c r="K365" s="7"/>
      <c r="L365" s="11"/>
      <c r="M365" s="11"/>
      <c r="N365" s="7"/>
      <c r="O365" s="7"/>
    </row>
    <row r="366" spans="1:15" x14ac:dyDescent="0.25">
      <c r="A366" s="12"/>
      <c r="B366" s="11"/>
      <c r="C366" s="11"/>
      <c r="D366" s="11"/>
      <c r="E366" s="11"/>
      <c r="F366" s="11"/>
      <c r="G366" s="11"/>
      <c r="H366" s="12"/>
      <c r="I366" s="11"/>
      <c r="J366" s="7"/>
      <c r="K366" s="7"/>
      <c r="L366" s="11"/>
      <c r="M366" s="11"/>
      <c r="N366" s="7"/>
      <c r="O366" s="7"/>
    </row>
    <row r="367" spans="1:15" x14ac:dyDescent="0.25">
      <c r="A367" s="12"/>
      <c r="B367" s="11"/>
      <c r="C367" s="11"/>
      <c r="D367" s="11"/>
      <c r="E367" s="11"/>
      <c r="F367" s="11"/>
      <c r="G367" s="11"/>
      <c r="H367" s="12"/>
      <c r="I367" s="11"/>
      <c r="J367" s="7"/>
      <c r="K367" s="7"/>
      <c r="L367" s="11"/>
      <c r="M367" s="11"/>
      <c r="N367" s="7"/>
      <c r="O367" s="7"/>
    </row>
    <row r="368" spans="1:15" x14ac:dyDescent="0.25">
      <c r="A368" s="12"/>
      <c r="B368" s="11"/>
      <c r="C368" s="11"/>
      <c r="D368" s="11"/>
      <c r="E368" s="11"/>
      <c r="F368" s="11"/>
      <c r="G368" s="11"/>
      <c r="H368" s="12"/>
      <c r="I368" s="11"/>
      <c r="J368" s="7"/>
      <c r="K368" s="7"/>
      <c r="L368" s="11"/>
      <c r="M368" s="11"/>
      <c r="N368" s="7"/>
      <c r="O368" s="7"/>
    </row>
    <row r="369" spans="1:15" x14ac:dyDescent="0.25">
      <c r="A369" s="12"/>
      <c r="B369" s="11"/>
      <c r="C369" s="11"/>
      <c r="D369" s="11"/>
      <c r="E369" s="11"/>
      <c r="F369" s="11"/>
      <c r="G369" s="11"/>
      <c r="H369" s="12"/>
      <c r="I369" s="11"/>
      <c r="J369" s="7"/>
      <c r="K369" s="7"/>
      <c r="L369" s="11"/>
      <c r="M369" s="11"/>
      <c r="N369" s="7"/>
      <c r="O369" s="7"/>
    </row>
    <row r="370" spans="1:15" x14ac:dyDescent="0.25">
      <c r="A370" s="12"/>
      <c r="B370" s="11"/>
      <c r="C370" s="11"/>
      <c r="D370" s="11"/>
      <c r="E370" s="11"/>
      <c r="F370" s="11"/>
      <c r="G370" s="11"/>
      <c r="H370" s="12"/>
      <c r="I370" s="11"/>
      <c r="J370" s="7"/>
      <c r="K370" s="7"/>
      <c r="L370" s="11"/>
      <c r="M370" s="11"/>
      <c r="N370" s="7"/>
      <c r="O370" s="7"/>
    </row>
    <row r="371" spans="1:15" x14ac:dyDescent="0.25">
      <c r="A371" s="12"/>
      <c r="B371" s="11"/>
      <c r="C371" s="11"/>
      <c r="D371" s="11"/>
      <c r="E371" s="11"/>
      <c r="F371" s="11"/>
      <c r="G371" s="11"/>
      <c r="H371" s="12"/>
      <c r="I371" s="11"/>
      <c r="J371" s="7"/>
      <c r="K371" s="7"/>
      <c r="L371" s="11"/>
      <c r="M371" s="11"/>
      <c r="N371" s="7"/>
      <c r="O371" s="7"/>
    </row>
    <row r="372" spans="1:15" x14ac:dyDescent="0.25">
      <c r="A372" s="12"/>
      <c r="B372" s="11"/>
      <c r="C372" s="11"/>
      <c r="D372" s="11"/>
      <c r="E372" s="11"/>
      <c r="F372" s="11"/>
      <c r="G372" s="11"/>
      <c r="H372" s="12"/>
      <c r="I372" s="11"/>
      <c r="J372" s="7"/>
      <c r="K372" s="7"/>
      <c r="L372" s="11"/>
      <c r="M372" s="11"/>
      <c r="N372" s="7"/>
      <c r="O372" s="7"/>
    </row>
    <row r="373" spans="1:15" x14ac:dyDescent="0.25">
      <c r="A373" s="12"/>
      <c r="B373" s="11"/>
      <c r="C373" s="11"/>
      <c r="D373" s="11"/>
      <c r="E373" s="11"/>
      <c r="F373" s="11"/>
      <c r="G373" s="11"/>
      <c r="H373" s="12"/>
      <c r="I373" s="11"/>
      <c r="J373" s="7"/>
      <c r="K373" s="7"/>
      <c r="L373" s="11"/>
      <c r="M373" s="11"/>
      <c r="N373" s="7"/>
      <c r="O373" s="7"/>
    </row>
    <row r="374" spans="1:15" x14ac:dyDescent="0.25">
      <c r="A374" s="12"/>
      <c r="B374" s="11"/>
      <c r="C374" s="11"/>
      <c r="D374" s="11"/>
      <c r="E374" s="11"/>
      <c r="F374" s="11"/>
      <c r="G374" s="11"/>
      <c r="H374" s="12"/>
      <c r="I374" s="11"/>
      <c r="J374" s="7"/>
      <c r="K374" s="7"/>
      <c r="L374" s="11"/>
      <c r="M374" s="11"/>
      <c r="N374" s="7"/>
      <c r="O374" s="7"/>
    </row>
    <row r="375" spans="1:15" x14ac:dyDescent="0.25">
      <c r="A375" s="12"/>
      <c r="B375" s="11"/>
      <c r="C375" s="11"/>
      <c r="D375" s="11"/>
      <c r="E375" s="11"/>
      <c r="F375" s="11"/>
      <c r="G375" s="11"/>
      <c r="H375" s="12"/>
      <c r="I375" s="11"/>
      <c r="J375" s="7"/>
      <c r="K375" s="7"/>
      <c r="L375" s="11"/>
      <c r="M375" s="11"/>
      <c r="N375" s="7"/>
      <c r="O375" s="7"/>
    </row>
    <row r="376" spans="1:15" x14ac:dyDescent="0.25">
      <c r="A376" s="12"/>
      <c r="B376" s="11"/>
      <c r="C376" s="11"/>
      <c r="D376" s="11"/>
      <c r="E376" s="11"/>
      <c r="F376" s="11"/>
      <c r="G376" s="11"/>
      <c r="H376" s="12"/>
      <c r="I376" s="11"/>
      <c r="J376" s="7"/>
      <c r="K376" s="7"/>
      <c r="L376" s="11"/>
      <c r="M376" s="11"/>
      <c r="N376" s="7"/>
      <c r="O376" s="7"/>
    </row>
    <row r="377" spans="1:15" x14ac:dyDescent="0.25">
      <c r="A377" s="12"/>
      <c r="B377" s="11"/>
      <c r="C377" s="11"/>
      <c r="D377" s="11"/>
      <c r="E377" s="11"/>
      <c r="F377" s="11"/>
      <c r="G377" s="11"/>
      <c r="H377" s="12"/>
      <c r="I377" s="11"/>
      <c r="J377" s="7"/>
      <c r="K377" s="7"/>
      <c r="L377" s="11"/>
      <c r="M377" s="11"/>
      <c r="N377" s="7"/>
      <c r="O377" s="7"/>
    </row>
    <row r="378" spans="1:15" x14ac:dyDescent="0.25">
      <c r="A378" s="12"/>
      <c r="B378" s="11"/>
      <c r="C378" s="11"/>
      <c r="D378" s="11"/>
      <c r="E378" s="11"/>
      <c r="F378" s="11"/>
      <c r="G378" s="11"/>
      <c r="H378" s="12"/>
      <c r="I378" s="11"/>
      <c r="J378" s="7"/>
      <c r="K378" s="7"/>
      <c r="L378" s="11"/>
      <c r="M378" s="11"/>
      <c r="N378" s="7"/>
      <c r="O378" s="7"/>
    </row>
    <row r="379" spans="1:15" x14ac:dyDescent="0.25">
      <c r="A379" s="12"/>
      <c r="B379" s="11"/>
      <c r="C379" s="11"/>
      <c r="D379" s="11"/>
      <c r="E379" s="11"/>
      <c r="F379" s="11"/>
      <c r="G379" s="11"/>
      <c r="H379" s="12"/>
      <c r="I379" s="11"/>
      <c r="J379" s="7"/>
      <c r="K379" s="7"/>
      <c r="L379" s="11"/>
      <c r="M379" s="11"/>
      <c r="N379" s="7"/>
      <c r="O379" s="7"/>
    </row>
    <row r="380" spans="1:15" x14ac:dyDescent="0.25">
      <c r="A380" s="12"/>
      <c r="B380" s="11"/>
      <c r="C380" s="11"/>
      <c r="D380" s="11"/>
      <c r="E380" s="11"/>
      <c r="F380" s="11"/>
      <c r="G380" s="11"/>
      <c r="H380" s="12"/>
      <c r="I380" s="11"/>
      <c r="J380" s="7"/>
      <c r="K380" s="7"/>
      <c r="L380" s="11"/>
      <c r="M380" s="11"/>
      <c r="N380" s="7"/>
      <c r="O380" s="7"/>
    </row>
    <row r="381" spans="1:15" x14ac:dyDescent="0.25">
      <c r="A381" s="12"/>
      <c r="B381" s="11"/>
      <c r="C381" s="11"/>
      <c r="D381" s="11"/>
      <c r="E381" s="11"/>
      <c r="F381" s="11"/>
      <c r="G381" s="11"/>
      <c r="H381" s="12"/>
      <c r="I381" s="11"/>
      <c r="J381" s="7"/>
      <c r="K381" s="7"/>
      <c r="L381" s="11"/>
      <c r="M381" s="11"/>
      <c r="N381" s="7"/>
      <c r="O381" s="7"/>
    </row>
    <row r="382" spans="1:15" x14ac:dyDescent="0.25">
      <c r="A382" s="12"/>
      <c r="B382" s="11"/>
      <c r="C382" s="11"/>
      <c r="D382" s="11"/>
      <c r="E382" s="11"/>
      <c r="F382" s="11"/>
      <c r="G382" s="11"/>
      <c r="H382" s="12"/>
      <c r="I382" s="11"/>
      <c r="J382" s="7"/>
      <c r="K382" s="7"/>
      <c r="L382" s="11"/>
      <c r="M382" s="11"/>
      <c r="N382" s="7"/>
      <c r="O382" s="7"/>
    </row>
    <row r="383" spans="1:15" x14ac:dyDescent="0.25">
      <c r="A383" s="12"/>
      <c r="B383" s="11"/>
      <c r="C383" s="11"/>
      <c r="D383" s="11"/>
      <c r="E383" s="11"/>
      <c r="F383" s="11"/>
      <c r="G383" s="11"/>
      <c r="H383" s="12"/>
      <c r="I383" s="11"/>
      <c r="J383" s="7"/>
      <c r="K383" s="7"/>
      <c r="L383" s="11"/>
      <c r="M383" s="11"/>
      <c r="N383" s="7"/>
      <c r="O383" s="7"/>
    </row>
    <row r="384" spans="1:15" x14ac:dyDescent="0.25">
      <c r="A384" s="12"/>
      <c r="B384" s="11"/>
      <c r="C384" s="11"/>
      <c r="D384" s="11"/>
      <c r="E384" s="11"/>
      <c r="F384" s="11"/>
      <c r="G384" s="11"/>
      <c r="H384" s="12"/>
      <c r="I384" s="11"/>
      <c r="J384" s="7"/>
      <c r="K384" s="7"/>
      <c r="L384" s="11"/>
      <c r="M384" s="11"/>
      <c r="N384" s="7"/>
      <c r="O384" s="7"/>
    </row>
    <row r="385" spans="1:15" x14ac:dyDescent="0.25">
      <c r="A385" s="12"/>
      <c r="B385" s="11"/>
      <c r="C385" s="11"/>
      <c r="D385" s="11"/>
      <c r="E385" s="11"/>
      <c r="F385" s="11"/>
      <c r="G385" s="11"/>
      <c r="H385" s="12"/>
      <c r="I385" s="11"/>
      <c r="J385" s="7"/>
      <c r="K385" s="7"/>
      <c r="L385" s="11"/>
      <c r="M385" s="11"/>
      <c r="N385" s="7"/>
      <c r="O385" s="7"/>
    </row>
    <row r="386" spans="1:15" x14ac:dyDescent="0.25">
      <c r="A386" s="12"/>
      <c r="B386" s="11"/>
      <c r="C386" s="11"/>
      <c r="D386" s="11"/>
      <c r="E386" s="11"/>
      <c r="F386" s="11"/>
      <c r="G386" s="11"/>
      <c r="H386" s="12"/>
      <c r="I386" s="11"/>
      <c r="J386" s="7"/>
      <c r="K386" s="7"/>
      <c r="L386" s="11"/>
      <c r="M386" s="11"/>
      <c r="N386" s="7"/>
      <c r="O386" s="7"/>
    </row>
    <row r="387" spans="1:15" x14ac:dyDescent="0.25">
      <c r="A387" s="12"/>
      <c r="B387" s="11"/>
      <c r="C387" s="11"/>
      <c r="D387" s="11"/>
      <c r="E387" s="11"/>
      <c r="F387" s="11"/>
      <c r="G387" s="11"/>
      <c r="H387" s="12"/>
      <c r="I387" s="11"/>
      <c r="J387" s="7"/>
      <c r="K387" s="7"/>
      <c r="L387" s="11"/>
      <c r="M387" s="11"/>
      <c r="N387" s="7"/>
      <c r="O387" s="7"/>
    </row>
    <row r="388" spans="1:15" x14ac:dyDescent="0.25">
      <c r="A388" s="12"/>
      <c r="B388" s="11"/>
      <c r="C388" s="11"/>
      <c r="D388" s="11"/>
      <c r="E388" s="11"/>
      <c r="F388" s="11"/>
      <c r="G388" s="11"/>
      <c r="H388" s="12"/>
      <c r="I388" s="11"/>
      <c r="J388" s="7"/>
      <c r="K388" s="7"/>
      <c r="L388" s="11"/>
      <c r="M388" s="11"/>
      <c r="N388" s="7"/>
      <c r="O388" s="7"/>
    </row>
    <row r="389" spans="1:15" x14ac:dyDescent="0.25">
      <c r="A389" s="12"/>
      <c r="B389" s="11"/>
      <c r="C389" s="11"/>
      <c r="D389" s="11"/>
      <c r="E389" s="11"/>
      <c r="F389" s="11"/>
      <c r="G389" s="11"/>
      <c r="H389" s="12"/>
      <c r="I389" s="11"/>
      <c r="J389" s="7"/>
      <c r="K389" s="7"/>
      <c r="L389" s="11"/>
      <c r="M389" s="11"/>
      <c r="N389" s="7"/>
      <c r="O389" s="7"/>
    </row>
    <row r="390" spans="1:15" x14ac:dyDescent="0.25">
      <c r="A390" s="12"/>
      <c r="B390" s="11"/>
      <c r="C390" s="11"/>
      <c r="D390" s="11"/>
      <c r="E390" s="11"/>
      <c r="F390" s="11"/>
      <c r="G390" s="11"/>
      <c r="H390" s="12"/>
      <c r="I390" s="11"/>
      <c r="J390" s="7"/>
      <c r="K390" s="7"/>
      <c r="L390" s="11"/>
      <c r="M390" s="11"/>
      <c r="N390" s="7"/>
      <c r="O390" s="7"/>
    </row>
    <row r="391" spans="1:15" x14ac:dyDescent="0.25">
      <c r="A391" s="12"/>
      <c r="B391" s="11"/>
      <c r="C391" s="11"/>
      <c r="D391" s="11"/>
      <c r="E391" s="11"/>
      <c r="F391" s="11"/>
      <c r="G391" s="11"/>
      <c r="H391" s="12"/>
      <c r="I391" s="11"/>
      <c r="J391" s="7"/>
      <c r="K391" s="7"/>
      <c r="L391" s="11"/>
      <c r="M391" s="11"/>
      <c r="N391" s="7"/>
      <c r="O391" s="7"/>
    </row>
    <row r="392" spans="1:15" x14ac:dyDescent="0.25">
      <c r="A392" s="12"/>
      <c r="B392" s="11"/>
      <c r="C392" s="11"/>
      <c r="D392" s="11"/>
      <c r="E392" s="11"/>
      <c r="F392" s="11"/>
      <c r="G392" s="11"/>
      <c r="H392" s="12"/>
      <c r="I392" s="11"/>
      <c r="J392" s="7"/>
      <c r="K392" s="7"/>
      <c r="L392" s="11"/>
      <c r="M392" s="11"/>
      <c r="N392" s="7"/>
      <c r="O392" s="7"/>
    </row>
    <row r="393" spans="1:15" x14ac:dyDescent="0.25">
      <c r="A393" s="12"/>
      <c r="B393" s="11"/>
      <c r="C393" s="11"/>
      <c r="D393" s="11"/>
      <c r="E393" s="11"/>
      <c r="F393" s="11"/>
      <c r="G393" s="11"/>
      <c r="H393" s="12"/>
      <c r="I393" s="11"/>
      <c r="J393" s="7"/>
      <c r="K393" s="7"/>
      <c r="L393" s="11"/>
      <c r="M393" s="11"/>
      <c r="N393" s="7"/>
      <c r="O393" s="7"/>
    </row>
    <row r="394" spans="1:15" x14ac:dyDescent="0.25">
      <c r="A394" s="12"/>
      <c r="B394" s="11"/>
      <c r="C394" s="11"/>
      <c r="D394" s="11"/>
      <c r="E394" s="11"/>
      <c r="F394" s="11"/>
      <c r="G394" s="11"/>
      <c r="H394" s="12"/>
      <c r="I394" s="11"/>
      <c r="J394" s="7"/>
      <c r="K394" s="7"/>
      <c r="L394" s="11"/>
      <c r="M394" s="11"/>
      <c r="N394" s="7"/>
      <c r="O394" s="7"/>
    </row>
    <row r="395" spans="1:15" x14ac:dyDescent="0.25">
      <c r="A395" s="12"/>
      <c r="B395" s="11"/>
      <c r="C395" s="11"/>
      <c r="D395" s="11"/>
      <c r="E395" s="11"/>
      <c r="F395" s="11"/>
      <c r="G395" s="11"/>
      <c r="H395" s="12"/>
      <c r="I395" s="11"/>
      <c r="J395" s="7"/>
      <c r="K395" s="7"/>
      <c r="L395" s="11"/>
      <c r="M395" s="11"/>
      <c r="N395" s="7"/>
      <c r="O395" s="7"/>
    </row>
    <row r="396" spans="1:15" x14ac:dyDescent="0.25">
      <c r="A396" s="12"/>
      <c r="B396" s="11"/>
      <c r="C396" s="11"/>
      <c r="D396" s="11"/>
      <c r="E396" s="11"/>
      <c r="F396" s="11"/>
      <c r="G396" s="11"/>
      <c r="H396" s="12"/>
      <c r="I396" s="11"/>
      <c r="J396" s="7"/>
      <c r="K396" s="7"/>
      <c r="L396" s="11"/>
      <c r="M396" s="11"/>
      <c r="N396" s="7"/>
      <c r="O396" s="7"/>
    </row>
    <row r="397" spans="1:15" x14ac:dyDescent="0.25">
      <c r="A397" s="12"/>
      <c r="B397" s="11"/>
      <c r="C397" s="11"/>
      <c r="D397" s="11"/>
      <c r="E397" s="11"/>
      <c r="F397" s="11"/>
      <c r="G397" s="11"/>
      <c r="H397" s="12"/>
      <c r="I397" s="11"/>
      <c r="J397" s="7"/>
      <c r="K397" s="7"/>
      <c r="L397" s="11"/>
      <c r="M397" s="11"/>
      <c r="N397" s="7"/>
      <c r="O397" s="7"/>
    </row>
    <row r="398" spans="1:15" x14ac:dyDescent="0.25">
      <c r="A398" s="12"/>
      <c r="B398" s="11"/>
      <c r="C398" s="11"/>
      <c r="D398" s="11"/>
      <c r="E398" s="11"/>
      <c r="F398" s="11"/>
      <c r="G398" s="11"/>
      <c r="H398" s="12"/>
      <c r="I398" s="11"/>
      <c r="J398" s="7"/>
      <c r="K398" s="7"/>
      <c r="L398" s="11"/>
      <c r="M398" s="11"/>
      <c r="N398" s="7"/>
      <c r="O398" s="7"/>
    </row>
    <row r="399" spans="1:15" x14ac:dyDescent="0.25">
      <c r="A399" s="12"/>
      <c r="B399" s="11"/>
      <c r="C399" s="11"/>
      <c r="D399" s="11"/>
      <c r="E399" s="11"/>
      <c r="F399" s="11"/>
      <c r="G399" s="11"/>
      <c r="H399" s="12"/>
      <c r="I399" s="11"/>
      <c r="J399" s="7"/>
      <c r="K399" s="7"/>
      <c r="L399" s="11"/>
      <c r="M399" s="11"/>
      <c r="N399" s="7"/>
      <c r="O399" s="7"/>
    </row>
    <row r="400" spans="1:15" x14ac:dyDescent="0.25">
      <c r="A400" s="12"/>
      <c r="B400" s="11"/>
      <c r="C400" s="11"/>
      <c r="D400" s="11"/>
      <c r="E400" s="11"/>
      <c r="F400" s="11"/>
      <c r="G400" s="11"/>
      <c r="H400" s="12"/>
      <c r="I400" s="11"/>
      <c r="J400" s="7"/>
      <c r="K400" s="7"/>
      <c r="L400" s="11"/>
      <c r="M400" s="11"/>
      <c r="N400" s="7"/>
      <c r="O400" s="7"/>
    </row>
    <row r="401" spans="1:15" x14ac:dyDescent="0.25">
      <c r="A401" s="12"/>
      <c r="B401" s="11"/>
      <c r="C401" s="11"/>
      <c r="D401" s="11"/>
      <c r="E401" s="11"/>
      <c r="F401" s="11"/>
      <c r="G401" s="11"/>
      <c r="H401" s="12"/>
      <c r="I401" s="11"/>
      <c r="J401" s="7"/>
      <c r="K401" s="7"/>
      <c r="L401" s="11"/>
      <c r="M401" s="11"/>
      <c r="N401" s="7"/>
      <c r="O401" s="7"/>
    </row>
    <row r="402" spans="1:15" x14ac:dyDescent="0.25">
      <c r="A402" s="12"/>
      <c r="B402" s="11"/>
      <c r="C402" s="11"/>
      <c r="D402" s="11"/>
      <c r="E402" s="11"/>
      <c r="F402" s="11"/>
      <c r="G402" s="11"/>
      <c r="H402" s="12"/>
      <c r="I402" s="11"/>
      <c r="J402" s="7"/>
      <c r="K402" s="7"/>
      <c r="L402" s="11"/>
      <c r="M402" s="11"/>
      <c r="N402" s="7"/>
      <c r="O402" s="7"/>
    </row>
    <row r="403" spans="1:15" x14ac:dyDescent="0.25">
      <c r="A403" s="12"/>
      <c r="B403" s="11"/>
      <c r="C403" s="11"/>
      <c r="D403" s="11"/>
      <c r="E403" s="11"/>
      <c r="F403" s="11"/>
      <c r="G403" s="11"/>
      <c r="H403" s="12"/>
      <c r="I403" s="11"/>
      <c r="J403" s="7"/>
      <c r="K403" s="7"/>
      <c r="L403" s="11"/>
      <c r="M403" s="11"/>
      <c r="N403" s="7"/>
      <c r="O403" s="7"/>
    </row>
    <row r="404" spans="1:15" x14ac:dyDescent="0.25">
      <c r="A404" s="12"/>
      <c r="B404" s="11"/>
      <c r="C404" s="11"/>
      <c r="D404" s="11"/>
      <c r="E404" s="11"/>
      <c r="F404" s="11"/>
      <c r="G404" s="11"/>
      <c r="H404" s="12"/>
      <c r="I404" s="11"/>
      <c r="J404" s="7"/>
      <c r="K404" s="7"/>
      <c r="L404" s="11"/>
      <c r="M404" s="11"/>
      <c r="N404" s="7"/>
      <c r="O404" s="7"/>
    </row>
    <row r="405" spans="1:15" x14ac:dyDescent="0.25">
      <c r="A405" s="12"/>
      <c r="B405" s="11"/>
      <c r="C405" s="11"/>
      <c r="D405" s="11"/>
      <c r="E405" s="11"/>
      <c r="F405" s="11"/>
      <c r="G405" s="11"/>
      <c r="H405" s="12"/>
      <c r="I405" s="11"/>
      <c r="J405" s="7"/>
      <c r="K405" s="7"/>
      <c r="L405" s="11"/>
      <c r="M405" s="11"/>
      <c r="N405" s="7"/>
      <c r="O405" s="7"/>
    </row>
    <row r="406" spans="1:15" x14ac:dyDescent="0.25">
      <c r="A406" s="12"/>
      <c r="B406" s="11"/>
      <c r="C406" s="11"/>
      <c r="D406" s="11"/>
      <c r="E406" s="11"/>
      <c r="F406" s="11"/>
      <c r="G406" s="11"/>
      <c r="H406" s="12"/>
      <c r="I406" s="11"/>
      <c r="J406" s="7"/>
      <c r="K406" s="7"/>
      <c r="L406" s="11"/>
      <c r="M406" s="11"/>
      <c r="N406" s="7"/>
      <c r="O406" s="7"/>
    </row>
    <row r="407" spans="1:15" x14ac:dyDescent="0.25">
      <c r="A407" s="12"/>
      <c r="B407" s="11"/>
      <c r="C407" s="11"/>
      <c r="D407" s="11"/>
      <c r="E407" s="11"/>
      <c r="F407" s="11"/>
      <c r="G407" s="11"/>
      <c r="H407" s="12"/>
      <c r="I407" s="11"/>
      <c r="J407" s="7"/>
      <c r="K407" s="7"/>
      <c r="L407" s="11"/>
      <c r="M407" s="11"/>
      <c r="N407" s="7"/>
      <c r="O407" s="7"/>
    </row>
    <row r="408" spans="1:15" x14ac:dyDescent="0.25">
      <c r="A408" s="12"/>
      <c r="B408" s="11"/>
      <c r="C408" s="11"/>
      <c r="D408" s="11"/>
      <c r="E408" s="11"/>
      <c r="F408" s="11"/>
      <c r="G408" s="11"/>
      <c r="H408" s="12"/>
      <c r="I408" s="11"/>
      <c r="J408" s="7"/>
      <c r="K408" s="7"/>
      <c r="L408" s="11"/>
      <c r="M408" s="11"/>
      <c r="N408" s="7"/>
      <c r="O408" s="7"/>
    </row>
    <row r="409" spans="1:15" x14ac:dyDescent="0.25">
      <c r="A409" s="12"/>
      <c r="B409" s="11"/>
      <c r="C409" s="11"/>
      <c r="D409" s="11"/>
      <c r="E409" s="11"/>
      <c r="F409" s="11"/>
      <c r="G409" s="11"/>
      <c r="H409" s="12"/>
      <c r="I409" s="11"/>
      <c r="J409" s="7"/>
      <c r="K409" s="7"/>
      <c r="L409" s="11"/>
      <c r="M409" s="11"/>
      <c r="N409" s="7"/>
      <c r="O409" s="7"/>
    </row>
    <row r="410" spans="1:15" x14ac:dyDescent="0.25">
      <c r="A410" s="12"/>
      <c r="B410" s="11"/>
      <c r="C410" s="11"/>
      <c r="D410" s="11"/>
      <c r="E410" s="11"/>
      <c r="F410" s="11"/>
      <c r="G410" s="11"/>
      <c r="H410" s="12"/>
      <c r="I410" s="11"/>
      <c r="J410" s="7"/>
      <c r="K410" s="7"/>
      <c r="L410" s="11"/>
      <c r="M410" s="11"/>
      <c r="N410" s="7"/>
      <c r="O410" s="7"/>
    </row>
    <row r="411" spans="1:15" x14ac:dyDescent="0.25">
      <c r="A411" s="12"/>
      <c r="B411" s="11"/>
      <c r="C411" s="11"/>
      <c r="D411" s="11"/>
      <c r="E411" s="11"/>
      <c r="F411" s="11"/>
      <c r="G411" s="11"/>
      <c r="H411" s="12"/>
      <c r="I411" s="11"/>
      <c r="J411" s="7"/>
      <c r="K411" s="7"/>
      <c r="L411" s="11"/>
      <c r="M411" s="11"/>
      <c r="N411" s="7"/>
      <c r="O411" s="7"/>
    </row>
    <row r="412" spans="1:15" x14ac:dyDescent="0.25">
      <c r="A412" s="12"/>
      <c r="B412" s="11"/>
      <c r="C412" s="11"/>
      <c r="D412" s="11"/>
      <c r="E412" s="11"/>
      <c r="F412" s="11"/>
      <c r="G412" s="11"/>
      <c r="H412" s="12"/>
      <c r="I412" s="11"/>
      <c r="J412" s="7"/>
      <c r="K412" s="7"/>
      <c r="L412" s="11"/>
      <c r="M412" s="11"/>
      <c r="N412" s="7"/>
      <c r="O412" s="7"/>
    </row>
    <row r="413" spans="1:15" x14ac:dyDescent="0.25">
      <c r="A413" s="12"/>
      <c r="B413" s="11"/>
      <c r="C413" s="11"/>
      <c r="D413" s="11"/>
      <c r="E413" s="11"/>
      <c r="F413" s="11"/>
      <c r="G413" s="11"/>
      <c r="H413" s="12"/>
      <c r="I413" s="11"/>
      <c r="J413" s="7"/>
      <c r="K413" s="7"/>
      <c r="L413" s="11"/>
      <c r="M413" s="11"/>
      <c r="N413" s="7"/>
      <c r="O413" s="7"/>
    </row>
    <row r="414" spans="1:15" x14ac:dyDescent="0.25">
      <c r="A414" s="12"/>
      <c r="B414" s="11"/>
      <c r="C414" s="11"/>
      <c r="D414" s="11"/>
      <c r="E414" s="11"/>
      <c r="F414" s="11"/>
      <c r="G414" s="11"/>
      <c r="H414" s="12"/>
      <c r="I414" s="11"/>
      <c r="J414" s="7"/>
      <c r="K414" s="7"/>
      <c r="L414" s="11"/>
      <c r="M414" s="11"/>
      <c r="N414" s="7"/>
      <c r="O414" s="7"/>
    </row>
    <row r="415" spans="1:15" x14ac:dyDescent="0.25">
      <c r="A415" s="12"/>
      <c r="B415" s="11"/>
      <c r="C415" s="11"/>
      <c r="D415" s="11"/>
      <c r="E415" s="11"/>
      <c r="F415" s="11"/>
      <c r="G415" s="11"/>
      <c r="H415" s="12"/>
      <c r="I415" s="11"/>
      <c r="J415" s="7"/>
      <c r="K415" s="7"/>
      <c r="L415" s="11"/>
      <c r="M415" s="11"/>
      <c r="N415" s="7"/>
      <c r="O415" s="7"/>
    </row>
    <row r="416" spans="1:15" x14ac:dyDescent="0.25">
      <c r="A416" s="12"/>
      <c r="B416" s="11"/>
      <c r="C416" s="11"/>
      <c r="D416" s="11"/>
      <c r="E416" s="11"/>
      <c r="F416" s="11"/>
      <c r="G416" s="11"/>
      <c r="H416" s="12"/>
      <c r="I416" s="11"/>
      <c r="J416" s="7"/>
      <c r="K416" s="7"/>
      <c r="L416" s="11"/>
      <c r="M416" s="11"/>
      <c r="N416" s="7"/>
      <c r="O416" s="7"/>
    </row>
    <row r="417" spans="1:15" x14ac:dyDescent="0.25">
      <c r="A417" s="12"/>
      <c r="B417" s="11"/>
      <c r="C417" s="11"/>
      <c r="D417" s="11"/>
      <c r="E417" s="11"/>
      <c r="F417" s="11"/>
      <c r="G417" s="11"/>
      <c r="H417" s="12"/>
      <c r="I417" s="11"/>
      <c r="J417" s="7"/>
      <c r="K417" s="7"/>
      <c r="L417" s="11"/>
      <c r="M417" s="11"/>
      <c r="N417" s="7"/>
      <c r="O417" s="7"/>
    </row>
    <row r="418" spans="1:15" x14ac:dyDescent="0.25">
      <c r="A418" s="12"/>
      <c r="B418" s="11"/>
      <c r="C418" s="11"/>
      <c r="D418" s="11"/>
      <c r="E418" s="11"/>
      <c r="F418" s="11"/>
      <c r="G418" s="11"/>
      <c r="H418" s="12"/>
      <c r="I418" s="11"/>
      <c r="J418" s="7"/>
      <c r="K418" s="7"/>
      <c r="L418" s="11"/>
      <c r="M418" s="11"/>
      <c r="N418" s="7"/>
      <c r="O418" s="7"/>
    </row>
    <row r="419" spans="1:15" x14ac:dyDescent="0.25">
      <c r="A419" s="12"/>
      <c r="B419" s="11"/>
      <c r="C419" s="11"/>
      <c r="D419" s="11"/>
      <c r="E419" s="11"/>
      <c r="F419" s="11"/>
      <c r="G419" s="11"/>
      <c r="H419" s="12"/>
      <c r="I419" s="11"/>
      <c r="J419" s="7"/>
      <c r="K419" s="7"/>
      <c r="L419" s="11"/>
      <c r="M419" s="11"/>
      <c r="N419" s="7"/>
      <c r="O419" s="7"/>
    </row>
    <row r="420" spans="1:15" x14ac:dyDescent="0.25">
      <c r="A420" s="12"/>
      <c r="B420" s="11"/>
      <c r="C420" s="11"/>
      <c r="D420" s="11"/>
      <c r="E420" s="11"/>
      <c r="F420" s="11"/>
      <c r="G420" s="11"/>
      <c r="H420" s="12"/>
      <c r="I420" s="11"/>
      <c r="J420" s="7"/>
      <c r="K420" s="7"/>
      <c r="L420" s="11"/>
      <c r="M420" s="11"/>
      <c r="N420" s="7"/>
      <c r="O420" s="7"/>
    </row>
    <row r="421" spans="1:15" x14ac:dyDescent="0.25">
      <c r="A421" s="12"/>
      <c r="B421" s="11"/>
      <c r="C421" s="11"/>
      <c r="D421" s="11"/>
      <c r="E421" s="11"/>
      <c r="F421" s="11"/>
      <c r="G421" s="11"/>
      <c r="H421" s="12"/>
      <c r="I421" s="11"/>
      <c r="J421" s="7"/>
      <c r="K421" s="7"/>
      <c r="L421" s="11"/>
      <c r="M421" s="11"/>
      <c r="N421" s="7"/>
      <c r="O421" s="7"/>
    </row>
    <row r="422" spans="1:15" x14ac:dyDescent="0.25">
      <c r="A422" s="12"/>
      <c r="B422" s="11"/>
      <c r="C422" s="11"/>
      <c r="D422" s="11"/>
      <c r="E422" s="11"/>
      <c r="F422" s="11"/>
      <c r="G422" s="11"/>
      <c r="H422" s="12"/>
      <c r="I422" s="11"/>
      <c r="J422" s="7"/>
      <c r="K422" s="7"/>
      <c r="L422" s="11"/>
      <c r="M422" s="11"/>
      <c r="N422" s="7"/>
      <c r="O422" s="7"/>
    </row>
    <row r="423" spans="1:15" x14ac:dyDescent="0.25">
      <c r="A423" s="12"/>
      <c r="B423" s="11"/>
      <c r="C423" s="11"/>
      <c r="D423" s="11"/>
      <c r="E423" s="11"/>
      <c r="F423" s="11"/>
      <c r="G423" s="11"/>
      <c r="H423" s="12"/>
      <c r="I423" s="11"/>
      <c r="J423" s="7"/>
      <c r="K423" s="7"/>
      <c r="L423" s="11"/>
      <c r="M423" s="11"/>
      <c r="N423" s="7"/>
      <c r="O423" s="7"/>
    </row>
    <row r="424" spans="1:15" x14ac:dyDescent="0.25">
      <c r="A424" s="12"/>
      <c r="B424" s="11"/>
      <c r="C424" s="11"/>
      <c r="D424" s="11"/>
      <c r="E424" s="11"/>
      <c r="F424" s="11"/>
      <c r="G424" s="11"/>
      <c r="H424" s="12"/>
      <c r="I424" s="11"/>
      <c r="J424" s="7"/>
      <c r="K424" s="7"/>
      <c r="L424" s="11"/>
      <c r="M424" s="11"/>
      <c r="N424" s="7"/>
      <c r="O424" s="7"/>
    </row>
    <row r="425" spans="1:15" x14ac:dyDescent="0.25">
      <c r="A425" s="12"/>
      <c r="B425" s="11"/>
      <c r="C425" s="11"/>
      <c r="D425" s="11"/>
      <c r="E425" s="11"/>
      <c r="F425" s="11"/>
      <c r="G425" s="11"/>
      <c r="H425" s="12"/>
      <c r="I425" s="11"/>
      <c r="J425" s="7"/>
      <c r="K425" s="7"/>
      <c r="L425" s="11"/>
      <c r="M425" s="11"/>
      <c r="N425" s="7"/>
      <c r="O425" s="7"/>
    </row>
    <row r="426" spans="1:15" x14ac:dyDescent="0.25">
      <c r="A426" s="12"/>
      <c r="B426" s="11"/>
      <c r="C426" s="11"/>
      <c r="D426" s="11"/>
      <c r="E426" s="11"/>
      <c r="F426" s="11"/>
      <c r="G426" s="11"/>
      <c r="H426" s="12"/>
      <c r="I426" s="11"/>
      <c r="J426" s="7"/>
      <c r="K426" s="7"/>
      <c r="L426" s="11"/>
      <c r="M426" s="11"/>
      <c r="N426" s="7"/>
      <c r="O426" s="7"/>
    </row>
    <row r="427" spans="1:15" x14ac:dyDescent="0.25">
      <c r="A427" s="12"/>
      <c r="B427" s="11"/>
      <c r="C427" s="11"/>
      <c r="D427" s="11"/>
      <c r="E427" s="11"/>
      <c r="F427" s="11"/>
      <c r="G427" s="11"/>
      <c r="H427" s="12"/>
      <c r="I427" s="11"/>
      <c r="J427" s="7"/>
      <c r="K427" s="7"/>
      <c r="L427" s="11"/>
      <c r="M427" s="11"/>
      <c r="N427" s="7"/>
      <c r="O427" s="7"/>
    </row>
    <row r="428" spans="1:15" x14ac:dyDescent="0.25">
      <c r="A428" s="12"/>
      <c r="B428" s="11"/>
      <c r="C428" s="11"/>
      <c r="D428" s="11"/>
      <c r="E428" s="11"/>
      <c r="F428" s="11"/>
      <c r="G428" s="11"/>
      <c r="H428" s="12"/>
      <c r="I428" s="11"/>
      <c r="J428" s="7"/>
      <c r="K428" s="7"/>
      <c r="L428" s="11"/>
      <c r="M428" s="11"/>
      <c r="N428" s="7"/>
      <c r="O428" s="7"/>
    </row>
    <row r="429" spans="1:15" x14ac:dyDescent="0.25">
      <c r="A429" s="12"/>
      <c r="B429" s="11"/>
      <c r="C429" s="11"/>
      <c r="D429" s="11"/>
      <c r="E429" s="11"/>
      <c r="F429" s="11"/>
      <c r="G429" s="11"/>
      <c r="H429" s="12"/>
      <c r="I429" s="11"/>
      <c r="J429" s="7"/>
      <c r="K429" s="7"/>
      <c r="L429" s="11"/>
      <c r="M429" s="11"/>
      <c r="N429" s="7"/>
      <c r="O429" s="7"/>
    </row>
    <row r="430" spans="1:15" x14ac:dyDescent="0.25">
      <c r="A430" s="12"/>
      <c r="B430" s="11"/>
      <c r="C430" s="11"/>
      <c r="D430" s="11"/>
      <c r="E430" s="11"/>
      <c r="F430" s="11"/>
      <c r="G430" s="11"/>
      <c r="H430" s="12"/>
      <c r="I430" s="11"/>
      <c r="J430" s="7"/>
      <c r="K430" s="7"/>
      <c r="L430" s="11"/>
      <c r="M430" s="11"/>
      <c r="N430" s="7"/>
      <c r="O430" s="7"/>
    </row>
    <row r="431" spans="1:15" x14ac:dyDescent="0.25">
      <c r="A431" s="12"/>
      <c r="B431" s="11"/>
      <c r="C431" s="11"/>
      <c r="D431" s="11"/>
      <c r="E431" s="11"/>
      <c r="F431" s="11"/>
      <c r="G431" s="11"/>
      <c r="H431" s="12"/>
      <c r="I431" s="11"/>
      <c r="J431" s="7"/>
      <c r="K431" s="7"/>
      <c r="L431" s="11"/>
      <c r="M431" s="11"/>
      <c r="N431" s="7"/>
      <c r="O431" s="7"/>
    </row>
    <row r="432" spans="1:15" x14ac:dyDescent="0.25">
      <c r="A432" s="12"/>
      <c r="B432" s="11"/>
      <c r="C432" s="11"/>
      <c r="D432" s="11"/>
      <c r="E432" s="11"/>
      <c r="F432" s="11"/>
      <c r="G432" s="11"/>
      <c r="H432" s="12"/>
      <c r="I432" s="11"/>
      <c r="J432" s="7"/>
      <c r="K432" s="7"/>
      <c r="L432" s="11"/>
      <c r="M432" s="11"/>
      <c r="N432" s="7"/>
      <c r="O432" s="7"/>
    </row>
    <row r="433" spans="1:15" x14ac:dyDescent="0.25">
      <c r="A433" s="12"/>
      <c r="B433" s="11"/>
      <c r="C433" s="11"/>
      <c r="D433" s="11"/>
      <c r="E433" s="11"/>
      <c r="F433" s="11"/>
      <c r="G433" s="11"/>
      <c r="H433" s="12"/>
      <c r="I433" s="11"/>
      <c r="J433" s="7"/>
      <c r="K433" s="7"/>
      <c r="L433" s="11"/>
      <c r="M433" s="11"/>
      <c r="N433" s="7"/>
      <c r="O433" s="7"/>
    </row>
    <row r="434" spans="1:15" x14ac:dyDescent="0.25">
      <c r="A434" s="12"/>
      <c r="B434" s="11"/>
      <c r="C434" s="11"/>
      <c r="D434" s="11"/>
      <c r="E434" s="11"/>
      <c r="F434" s="11"/>
      <c r="G434" s="11"/>
      <c r="H434" s="12"/>
      <c r="I434" s="11"/>
      <c r="J434" s="7"/>
      <c r="K434" s="7"/>
      <c r="L434" s="11"/>
      <c r="M434" s="11"/>
      <c r="N434" s="7"/>
      <c r="O434" s="7"/>
    </row>
    <row r="435" spans="1:15" x14ac:dyDescent="0.25">
      <c r="A435" s="12"/>
      <c r="B435" s="11"/>
      <c r="C435" s="11"/>
      <c r="D435" s="11"/>
      <c r="E435" s="11"/>
      <c r="F435" s="11"/>
      <c r="G435" s="11"/>
      <c r="H435" s="12"/>
      <c r="I435" s="11"/>
      <c r="J435" s="7"/>
      <c r="K435" s="7"/>
      <c r="L435" s="11"/>
      <c r="M435" s="11"/>
      <c r="N435" s="7"/>
      <c r="O435" s="7"/>
    </row>
    <row r="436" spans="1:15" x14ac:dyDescent="0.25">
      <c r="A436" s="12"/>
      <c r="B436" s="11"/>
      <c r="C436" s="11"/>
      <c r="D436" s="11"/>
      <c r="E436" s="11"/>
      <c r="F436" s="11"/>
      <c r="G436" s="11"/>
      <c r="H436" s="12"/>
      <c r="I436" s="11"/>
      <c r="J436" s="7"/>
      <c r="K436" s="7"/>
      <c r="L436" s="11"/>
      <c r="M436" s="11"/>
      <c r="N436" s="7"/>
      <c r="O436" s="7"/>
    </row>
    <row r="437" spans="1:15" x14ac:dyDescent="0.25">
      <c r="A437" s="12"/>
      <c r="B437" s="11"/>
      <c r="C437" s="11"/>
      <c r="D437" s="11"/>
      <c r="E437" s="11"/>
      <c r="F437" s="11"/>
      <c r="G437" s="11"/>
      <c r="H437" s="12"/>
      <c r="I437" s="11"/>
      <c r="J437" s="7"/>
      <c r="K437" s="7"/>
      <c r="L437" s="11"/>
      <c r="M437" s="11"/>
      <c r="N437" s="7"/>
      <c r="O437" s="7"/>
    </row>
    <row r="438" spans="1:15" x14ac:dyDescent="0.25">
      <c r="A438" s="12"/>
      <c r="B438" s="11"/>
      <c r="C438" s="11"/>
      <c r="D438" s="11"/>
      <c r="E438" s="11"/>
      <c r="F438" s="11"/>
      <c r="G438" s="11"/>
      <c r="H438" s="12"/>
      <c r="I438" s="11"/>
      <c r="J438" s="7"/>
      <c r="K438" s="7"/>
      <c r="L438" s="11"/>
      <c r="M438" s="11"/>
      <c r="N438" s="7"/>
      <c r="O438" s="7"/>
    </row>
    <row r="439" spans="1:15" x14ac:dyDescent="0.25">
      <c r="A439" s="12"/>
      <c r="B439" s="11"/>
      <c r="C439" s="11"/>
      <c r="D439" s="11"/>
      <c r="E439" s="11"/>
      <c r="F439" s="11"/>
      <c r="G439" s="11"/>
      <c r="H439" s="12"/>
      <c r="I439" s="11"/>
      <c r="J439" s="7"/>
      <c r="K439" s="7"/>
      <c r="L439" s="11"/>
      <c r="M439" s="11"/>
      <c r="N439" s="7"/>
      <c r="O439" s="7"/>
    </row>
    <row r="440" spans="1:15" x14ac:dyDescent="0.25">
      <c r="A440" s="12"/>
      <c r="B440" s="11"/>
      <c r="C440" s="11"/>
      <c r="D440" s="11"/>
      <c r="E440" s="11"/>
      <c r="F440" s="11"/>
      <c r="G440" s="11"/>
      <c r="H440" s="12"/>
      <c r="I440" s="11"/>
      <c r="J440" s="7"/>
      <c r="K440" s="7"/>
      <c r="L440" s="11"/>
      <c r="M440" s="11"/>
      <c r="N440" s="7"/>
      <c r="O440" s="7"/>
    </row>
    <row r="441" spans="1:15" x14ac:dyDescent="0.25">
      <c r="A441" s="12"/>
      <c r="B441" s="11"/>
      <c r="C441" s="11"/>
      <c r="D441" s="11"/>
      <c r="E441" s="11"/>
      <c r="F441" s="11"/>
      <c r="G441" s="11"/>
      <c r="H441" s="12"/>
      <c r="I441" s="11"/>
      <c r="J441" s="7"/>
      <c r="K441" s="7"/>
      <c r="L441" s="11"/>
      <c r="M441" s="11"/>
      <c r="N441" s="7"/>
      <c r="O441" s="7"/>
    </row>
    <row r="442" spans="1:15" x14ac:dyDescent="0.25">
      <c r="A442" s="12"/>
      <c r="B442" s="11"/>
      <c r="C442" s="11"/>
      <c r="D442" s="11"/>
      <c r="E442" s="11"/>
      <c r="F442" s="11"/>
      <c r="G442" s="11"/>
      <c r="H442" s="12"/>
      <c r="I442" s="11"/>
      <c r="J442" s="7"/>
      <c r="K442" s="7"/>
      <c r="L442" s="11"/>
      <c r="M442" s="11"/>
      <c r="N442" s="7"/>
      <c r="O442" s="7"/>
    </row>
    <row r="443" spans="1:15" x14ac:dyDescent="0.25">
      <c r="A443" s="12"/>
      <c r="B443" s="11"/>
      <c r="C443" s="11"/>
      <c r="D443" s="11"/>
      <c r="E443" s="11"/>
      <c r="F443" s="11"/>
      <c r="G443" s="11"/>
      <c r="H443" s="12"/>
      <c r="I443" s="11"/>
      <c r="J443" s="7"/>
      <c r="K443" s="7"/>
      <c r="L443" s="11"/>
      <c r="M443" s="11"/>
      <c r="N443" s="7"/>
      <c r="O443" s="7"/>
    </row>
    <row r="444" spans="1:15" x14ac:dyDescent="0.25">
      <c r="A444" s="12"/>
      <c r="B444" s="11"/>
      <c r="C444" s="11"/>
      <c r="D444" s="11"/>
      <c r="E444" s="11"/>
      <c r="F444" s="11"/>
      <c r="G444" s="11"/>
      <c r="H444" s="12"/>
      <c r="I444" s="11"/>
      <c r="J444" s="7"/>
      <c r="K444" s="7"/>
      <c r="L444" s="11"/>
      <c r="M444" s="11"/>
      <c r="N444" s="7"/>
      <c r="O444" s="7"/>
    </row>
    <row r="445" spans="1:15" x14ac:dyDescent="0.25">
      <c r="A445" s="12"/>
      <c r="B445" s="11"/>
      <c r="C445" s="11"/>
      <c r="D445" s="11"/>
      <c r="E445" s="11"/>
      <c r="F445" s="11"/>
      <c r="G445" s="11"/>
      <c r="H445" s="12"/>
      <c r="I445" s="11"/>
      <c r="J445" s="7"/>
      <c r="K445" s="7"/>
      <c r="L445" s="11"/>
      <c r="M445" s="11"/>
      <c r="N445" s="7"/>
      <c r="O445" s="7"/>
    </row>
    <row r="446" spans="1:15" x14ac:dyDescent="0.25">
      <c r="A446" s="12"/>
      <c r="B446" s="11"/>
      <c r="C446" s="11"/>
      <c r="D446" s="11"/>
      <c r="E446" s="11"/>
      <c r="F446" s="11"/>
      <c r="G446" s="11"/>
      <c r="H446" s="12"/>
      <c r="I446" s="11"/>
      <c r="J446" s="7"/>
      <c r="K446" s="7"/>
      <c r="L446" s="11"/>
      <c r="M446" s="11"/>
      <c r="N446" s="7"/>
      <c r="O446" s="7"/>
    </row>
    <row r="447" spans="1:15" x14ac:dyDescent="0.25">
      <c r="A447" s="12"/>
      <c r="B447" s="11"/>
      <c r="C447" s="11"/>
      <c r="D447" s="11"/>
      <c r="E447" s="11"/>
      <c r="F447" s="11"/>
      <c r="G447" s="11"/>
      <c r="H447" s="12"/>
      <c r="I447" s="11"/>
      <c r="J447" s="7"/>
      <c r="K447" s="7"/>
      <c r="L447" s="11"/>
      <c r="M447" s="11"/>
      <c r="N447" s="7"/>
      <c r="O447" s="7"/>
    </row>
    <row r="448" spans="1:15" x14ac:dyDescent="0.25">
      <c r="A448" s="12"/>
      <c r="B448" s="11"/>
      <c r="C448" s="11"/>
      <c r="D448" s="11"/>
      <c r="E448" s="11"/>
      <c r="F448" s="11"/>
      <c r="G448" s="11"/>
      <c r="H448" s="12"/>
      <c r="I448" s="11"/>
      <c r="J448" s="7"/>
      <c r="K448" s="7"/>
      <c r="L448" s="11"/>
      <c r="M448" s="11"/>
      <c r="N448" s="7"/>
      <c r="O448" s="7"/>
    </row>
    <row r="449" spans="1:15" x14ac:dyDescent="0.25">
      <c r="A449" s="12"/>
      <c r="B449" s="11"/>
      <c r="C449" s="11"/>
      <c r="D449" s="11"/>
      <c r="E449" s="11"/>
      <c r="F449" s="11"/>
      <c r="G449" s="11"/>
      <c r="H449" s="12"/>
      <c r="I449" s="11"/>
      <c r="J449" s="7"/>
      <c r="K449" s="7"/>
      <c r="L449" s="11"/>
      <c r="M449" s="11"/>
      <c r="N449" s="7"/>
      <c r="O449" s="7"/>
    </row>
    <row r="450" spans="1:15" x14ac:dyDescent="0.25">
      <c r="A450" s="12"/>
      <c r="B450" s="11"/>
      <c r="C450" s="11"/>
      <c r="D450" s="11"/>
      <c r="E450" s="11"/>
      <c r="F450" s="11"/>
      <c r="G450" s="11"/>
      <c r="H450" s="12"/>
      <c r="I450" s="11"/>
      <c r="J450" s="7"/>
      <c r="K450" s="7"/>
      <c r="L450" s="11"/>
      <c r="M450" s="11"/>
      <c r="N450" s="7"/>
      <c r="O450" s="7"/>
    </row>
    <row r="451" spans="1:15" x14ac:dyDescent="0.25">
      <c r="A451" s="12"/>
      <c r="B451" s="11"/>
      <c r="C451" s="11"/>
      <c r="D451" s="11"/>
      <c r="E451" s="11"/>
      <c r="F451" s="11"/>
      <c r="G451" s="11"/>
      <c r="H451" s="12"/>
      <c r="I451" s="11"/>
      <c r="J451" s="7"/>
      <c r="K451" s="7"/>
      <c r="L451" s="11"/>
      <c r="M451" s="11"/>
      <c r="N451" s="7"/>
      <c r="O451" s="7"/>
    </row>
    <row r="452" spans="1:15" x14ac:dyDescent="0.25">
      <c r="A452" s="12"/>
      <c r="B452" s="11"/>
      <c r="C452" s="11"/>
      <c r="D452" s="11"/>
      <c r="E452" s="11"/>
      <c r="F452" s="11"/>
      <c r="G452" s="11"/>
      <c r="H452" s="12"/>
      <c r="I452" s="11"/>
      <c r="J452" s="7"/>
      <c r="K452" s="7"/>
      <c r="L452" s="11"/>
      <c r="M452" s="11"/>
      <c r="N452" s="7"/>
      <c r="O452" s="7"/>
    </row>
    <row r="453" spans="1:15" x14ac:dyDescent="0.25">
      <c r="A453" s="12"/>
      <c r="B453" s="11"/>
      <c r="C453" s="11"/>
      <c r="D453" s="11"/>
      <c r="E453" s="11"/>
      <c r="F453" s="11"/>
      <c r="G453" s="11"/>
      <c r="H453" s="12"/>
      <c r="I453" s="11"/>
      <c r="J453" s="7"/>
      <c r="K453" s="7"/>
      <c r="L453" s="11"/>
      <c r="M453" s="11"/>
      <c r="N453" s="7"/>
      <c r="O453" s="7"/>
    </row>
    <row r="454" spans="1:15" x14ac:dyDescent="0.25">
      <c r="A454" s="12"/>
      <c r="B454" s="11"/>
      <c r="C454" s="11"/>
      <c r="D454" s="11"/>
      <c r="E454" s="11"/>
      <c r="F454" s="11"/>
      <c r="G454" s="11"/>
      <c r="H454" s="12"/>
      <c r="I454" s="11"/>
      <c r="J454" s="7"/>
      <c r="K454" s="7"/>
      <c r="L454" s="11"/>
      <c r="M454" s="11"/>
      <c r="N454" s="7"/>
      <c r="O454" s="7"/>
    </row>
    <row r="455" spans="1:15" x14ac:dyDescent="0.25">
      <c r="A455" s="12"/>
      <c r="B455" s="11"/>
      <c r="C455" s="11"/>
      <c r="D455" s="11"/>
      <c r="E455" s="11"/>
      <c r="F455" s="11"/>
      <c r="G455" s="11"/>
      <c r="H455" s="12"/>
      <c r="I455" s="11"/>
      <c r="J455" s="7"/>
      <c r="K455" s="7"/>
      <c r="L455" s="11"/>
      <c r="M455" s="11"/>
      <c r="N455" s="7"/>
      <c r="O455" s="7"/>
    </row>
    <row r="456" spans="1:15" x14ac:dyDescent="0.25">
      <c r="A456" s="12"/>
      <c r="B456" s="11"/>
      <c r="C456" s="11"/>
      <c r="D456" s="11"/>
      <c r="E456" s="11"/>
      <c r="F456" s="11"/>
      <c r="G456" s="11"/>
      <c r="H456" s="12"/>
      <c r="I456" s="11"/>
      <c r="J456" s="7"/>
      <c r="K456" s="7"/>
      <c r="L456" s="11"/>
      <c r="M456" s="11"/>
      <c r="N456" s="7"/>
      <c r="O456" s="7"/>
    </row>
    <row r="457" spans="1:15" x14ac:dyDescent="0.25">
      <c r="A457" s="12"/>
      <c r="B457" s="11"/>
      <c r="C457" s="11"/>
      <c r="D457" s="11"/>
      <c r="E457" s="11"/>
      <c r="F457" s="11"/>
      <c r="G457" s="11"/>
      <c r="H457" s="12"/>
      <c r="I457" s="11"/>
      <c r="J457" s="7"/>
      <c r="K457" s="7"/>
      <c r="L457" s="11"/>
      <c r="M457" s="11"/>
      <c r="N457" s="7"/>
      <c r="O457" s="7"/>
    </row>
    <row r="458" spans="1:15" x14ac:dyDescent="0.25">
      <c r="A458" s="12"/>
      <c r="B458" s="11"/>
      <c r="C458" s="11"/>
      <c r="D458" s="11"/>
      <c r="E458" s="11"/>
      <c r="F458" s="11"/>
      <c r="G458" s="11"/>
      <c r="H458" s="12"/>
      <c r="I458" s="11"/>
      <c r="J458" s="7"/>
      <c r="K458" s="7"/>
      <c r="L458" s="11"/>
      <c r="M458" s="11"/>
      <c r="N458" s="7"/>
      <c r="O458" s="7"/>
    </row>
    <row r="459" spans="1:15" x14ac:dyDescent="0.25">
      <c r="A459" s="12"/>
      <c r="B459" s="11"/>
      <c r="C459" s="11"/>
      <c r="D459" s="11"/>
      <c r="E459" s="11"/>
      <c r="F459" s="11"/>
      <c r="G459" s="11"/>
      <c r="H459" s="12"/>
      <c r="I459" s="11"/>
      <c r="J459" s="7"/>
      <c r="K459" s="7"/>
      <c r="L459" s="11"/>
      <c r="M459" s="11"/>
      <c r="N459" s="7"/>
      <c r="O459" s="7"/>
    </row>
    <row r="460" spans="1:15" x14ac:dyDescent="0.25">
      <c r="A460" s="12"/>
      <c r="B460" s="11"/>
      <c r="C460" s="11"/>
      <c r="D460" s="11"/>
      <c r="E460" s="11"/>
      <c r="F460" s="11"/>
      <c r="G460" s="11"/>
      <c r="H460" s="12"/>
      <c r="I460" s="11"/>
      <c r="J460" s="7"/>
      <c r="K460" s="7"/>
      <c r="L460" s="11"/>
      <c r="M460" s="11"/>
      <c r="N460" s="7"/>
      <c r="O460" s="7"/>
    </row>
    <row r="461" spans="1:15" x14ac:dyDescent="0.25">
      <c r="A461" s="12"/>
      <c r="B461" s="11"/>
      <c r="C461" s="11"/>
      <c r="D461" s="11"/>
      <c r="E461" s="11"/>
      <c r="F461" s="11"/>
      <c r="G461" s="11"/>
      <c r="H461" s="12"/>
      <c r="I461" s="11"/>
      <c r="J461" s="7"/>
      <c r="K461" s="7"/>
      <c r="L461" s="11"/>
      <c r="M461" s="11"/>
      <c r="N461" s="7"/>
      <c r="O461" s="7"/>
    </row>
    <row r="462" spans="1:15" x14ac:dyDescent="0.25">
      <c r="A462" s="12"/>
      <c r="B462" s="11"/>
      <c r="C462" s="11"/>
      <c r="D462" s="11"/>
      <c r="E462" s="11"/>
      <c r="F462" s="11"/>
      <c r="G462" s="11"/>
      <c r="H462" s="12"/>
      <c r="I462" s="11"/>
      <c r="J462" s="7"/>
      <c r="K462" s="7"/>
      <c r="L462" s="11"/>
      <c r="M462" s="11"/>
      <c r="N462" s="7"/>
      <c r="O462" s="7"/>
    </row>
    <row r="463" spans="1:15" x14ac:dyDescent="0.25">
      <c r="A463" s="12"/>
      <c r="B463" s="11"/>
      <c r="C463" s="11"/>
      <c r="D463" s="11"/>
      <c r="E463" s="11"/>
      <c r="F463" s="11"/>
      <c r="G463" s="11"/>
      <c r="H463" s="12"/>
      <c r="I463" s="11"/>
      <c r="J463" s="7"/>
      <c r="K463" s="7"/>
      <c r="L463" s="11"/>
      <c r="M463" s="11"/>
      <c r="N463" s="7"/>
      <c r="O463" s="7"/>
    </row>
    <row r="464" spans="1:15" x14ac:dyDescent="0.25">
      <c r="A464" s="12"/>
      <c r="B464" s="11"/>
      <c r="C464" s="11"/>
      <c r="D464" s="11"/>
      <c r="E464" s="11"/>
      <c r="F464" s="11"/>
      <c r="G464" s="11"/>
      <c r="H464" s="12"/>
      <c r="I464" s="11"/>
      <c r="J464" s="7"/>
      <c r="K464" s="7"/>
      <c r="L464" s="11"/>
      <c r="M464" s="11"/>
      <c r="N464" s="7"/>
      <c r="O464" s="7"/>
    </row>
    <row r="465" spans="1:15" x14ac:dyDescent="0.25">
      <c r="A465" s="12"/>
      <c r="B465" s="11"/>
      <c r="C465" s="11"/>
      <c r="D465" s="11"/>
      <c r="E465" s="11"/>
      <c r="F465" s="11"/>
      <c r="G465" s="11"/>
      <c r="H465" s="12"/>
      <c r="I465" s="11"/>
      <c r="J465" s="7"/>
      <c r="K465" s="7"/>
      <c r="L465" s="11"/>
      <c r="M465" s="11"/>
      <c r="N465" s="7"/>
      <c r="O465" s="7"/>
    </row>
    <row r="466" spans="1:15" x14ac:dyDescent="0.25">
      <c r="A466" s="12"/>
      <c r="B466" s="11"/>
      <c r="C466" s="11"/>
      <c r="D466" s="11"/>
      <c r="E466" s="11"/>
      <c r="F466" s="11"/>
      <c r="G466" s="11"/>
      <c r="H466" s="12"/>
      <c r="I466" s="11"/>
      <c r="J466" s="7"/>
      <c r="K466" s="7"/>
      <c r="L466" s="11"/>
      <c r="M466" s="11"/>
      <c r="N466" s="7"/>
      <c r="O466" s="7"/>
    </row>
    <row r="467" spans="1:15" x14ac:dyDescent="0.25">
      <c r="A467" s="12"/>
      <c r="B467" s="11"/>
      <c r="C467" s="11"/>
      <c r="D467" s="11"/>
      <c r="E467" s="11"/>
      <c r="F467" s="11"/>
      <c r="G467" s="11"/>
      <c r="H467" s="12"/>
      <c r="I467" s="11"/>
      <c r="J467" s="7"/>
      <c r="K467" s="7"/>
      <c r="L467" s="11"/>
      <c r="M467" s="11"/>
      <c r="N467" s="7"/>
      <c r="O467" s="7"/>
    </row>
    <row r="468" spans="1:15" x14ac:dyDescent="0.25">
      <c r="A468" s="12"/>
      <c r="B468" s="11"/>
      <c r="C468" s="11"/>
      <c r="D468" s="11"/>
      <c r="E468" s="11"/>
      <c r="F468" s="11"/>
      <c r="G468" s="11"/>
      <c r="H468" s="12"/>
      <c r="I468" s="11"/>
      <c r="J468" s="7"/>
      <c r="K468" s="7"/>
      <c r="L468" s="11"/>
      <c r="M468" s="11"/>
      <c r="N468" s="7"/>
      <c r="O468" s="7"/>
    </row>
    <row r="469" spans="1:15" x14ac:dyDescent="0.25">
      <c r="A469" s="12"/>
      <c r="B469" s="11"/>
      <c r="C469" s="11"/>
      <c r="D469" s="11"/>
      <c r="E469" s="11"/>
      <c r="F469" s="11"/>
      <c r="G469" s="11"/>
      <c r="H469" s="12"/>
      <c r="I469" s="11"/>
      <c r="J469" s="7"/>
      <c r="K469" s="7"/>
      <c r="L469" s="11"/>
      <c r="M469" s="11"/>
      <c r="N469" s="7"/>
      <c r="O469" s="7"/>
    </row>
    <row r="470" spans="1:15" x14ac:dyDescent="0.25">
      <c r="A470" s="12"/>
      <c r="B470" s="11"/>
      <c r="C470" s="11"/>
      <c r="D470" s="11"/>
      <c r="E470" s="11"/>
      <c r="F470" s="11"/>
      <c r="G470" s="11"/>
      <c r="H470" s="12"/>
      <c r="I470" s="11"/>
      <c r="J470" s="7"/>
      <c r="K470" s="7"/>
      <c r="L470" s="11"/>
      <c r="M470" s="11"/>
      <c r="N470" s="7"/>
      <c r="O470" s="7"/>
    </row>
    <row r="471" spans="1:15" x14ac:dyDescent="0.25">
      <c r="A471" s="12"/>
      <c r="B471" s="11"/>
      <c r="C471" s="11"/>
      <c r="D471" s="11"/>
      <c r="E471" s="11"/>
      <c r="F471" s="11"/>
      <c r="G471" s="11"/>
      <c r="H471" s="12"/>
      <c r="I471" s="11"/>
      <c r="J471" s="7"/>
      <c r="K471" s="7"/>
      <c r="L471" s="11"/>
      <c r="M471" s="11"/>
      <c r="N471" s="7"/>
      <c r="O471" s="7"/>
    </row>
    <row r="472" spans="1:15" x14ac:dyDescent="0.25">
      <c r="A472" s="12"/>
      <c r="B472" s="11"/>
      <c r="C472" s="11"/>
      <c r="D472" s="11"/>
      <c r="E472" s="11"/>
      <c r="F472" s="11"/>
      <c r="G472" s="11"/>
      <c r="H472" s="12"/>
      <c r="I472" s="11"/>
      <c r="J472" s="7"/>
      <c r="K472" s="7"/>
      <c r="L472" s="11"/>
      <c r="M472" s="11"/>
      <c r="N472" s="7"/>
      <c r="O472" s="7"/>
    </row>
    <row r="473" spans="1:15" x14ac:dyDescent="0.25">
      <c r="A473" s="12"/>
      <c r="B473" s="11"/>
      <c r="C473" s="11"/>
      <c r="D473" s="11"/>
      <c r="E473" s="11"/>
      <c r="F473" s="11"/>
      <c r="G473" s="11"/>
      <c r="H473" s="12"/>
      <c r="I473" s="11"/>
      <c r="J473" s="7"/>
      <c r="K473" s="7"/>
      <c r="L473" s="11"/>
      <c r="M473" s="11"/>
      <c r="N473" s="7"/>
      <c r="O473" s="7"/>
    </row>
    <row r="474" spans="1:15" x14ac:dyDescent="0.25">
      <c r="A474" s="12"/>
      <c r="B474" s="11"/>
      <c r="C474" s="11"/>
      <c r="D474" s="11"/>
      <c r="E474" s="11"/>
      <c r="F474" s="11"/>
      <c r="G474" s="11"/>
      <c r="H474" s="12"/>
      <c r="I474" s="11"/>
      <c r="J474" s="7"/>
      <c r="K474" s="7"/>
      <c r="L474" s="11"/>
      <c r="M474" s="11"/>
      <c r="N474" s="7"/>
      <c r="O474" s="7"/>
    </row>
    <row r="475" spans="1:15" x14ac:dyDescent="0.25">
      <c r="A475" s="12"/>
      <c r="B475" s="11"/>
      <c r="C475" s="11"/>
      <c r="D475" s="11"/>
      <c r="E475" s="11"/>
      <c r="F475" s="11"/>
      <c r="G475" s="11"/>
      <c r="H475" s="12"/>
      <c r="I475" s="11"/>
      <c r="J475" s="7"/>
      <c r="K475" s="7"/>
      <c r="L475" s="11"/>
      <c r="M475" s="11"/>
      <c r="N475" s="7"/>
      <c r="O475" s="7"/>
    </row>
    <row r="476" spans="1:15" x14ac:dyDescent="0.25">
      <c r="A476" s="12"/>
      <c r="B476" s="11"/>
      <c r="C476" s="11"/>
      <c r="D476" s="11"/>
      <c r="E476" s="11"/>
      <c r="F476" s="11"/>
      <c r="G476" s="11"/>
      <c r="H476" s="12"/>
      <c r="I476" s="11"/>
      <c r="J476" s="7"/>
      <c r="K476" s="7"/>
      <c r="L476" s="11"/>
      <c r="M476" s="11"/>
      <c r="N476" s="7"/>
      <c r="O476" s="7"/>
    </row>
    <row r="477" spans="1:15" x14ac:dyDescent="0.25">
      <c r="A477" s="12"/>
      <c r="B477" s="11"/>
      <c r="C477" s="11"/>
      <c r="D477" s="11"/>
      <c r="E477" s="11"/>
      <c r="F477" s="11"/>
      <c r="G477" s="11"/>
      <c r="H477" s="12"/>
      <c r="I477" s="11"/>
      <c r="J477" s="7"/>
      <c r="K477" s="7"/>
      <c r="L477" s="11"/>
      <c r="M477" s="11"/>
      <c r="N477" s="7"/>
      <c r="O477" s="7"/>
    </row>
    <row r="478" spans="1:15" x14ac:dyDescent="0.25">
      <c r="A478" s="12"/>
      <c r="B478" s="11"/>
      <c r="C478" s="11"/>
      <c r="D478" s="11"/>
      <c r="E478" s="11"/>
      <c r="F478" s="11"/>
      <c r="G478" s="11"/>
      <c r="H478" s="12"/>
      <c r="I478" s="11"/>
      <c r="J478" s="7"/>
      <c r="K478" s="7"/>
      <c r="L478" s="11"/>
      <c r="M478" s="11"/>
      <c r="N478" s="7"/>
      <c r="O478" s="7"/>
    </row>
    <row r="479" spans="1:15" x14ac:dyDescent="0.25">
      <c r="A479" s="12"/>
      <c r="B479" s="11"/>
      <c r="C479" s="11"/>
      <c r="D479" s="11"/>
      <c r="E479" s="11"/>
      <c r="F479" s="11"/>
      <c r="G479" s="11"/>
      <c r="H479" s="12"/>
      <c r="I479" s="11"/>
      <c r="J479" s="7"/>
      <c r="K479" s="7"/>
      <c r="L479" s="11"/>
      <c r="M479" s="11"/>
      <c r="N479" s="7"/>
      <c r="O479" s="7"/>
    </row>
    <row r="480" spans="1:15" x14ac:dyDescent="0.25">
      <c r="A480" s="12"/>
      <c r="B480" s="11"/>
      <c r="C480" s="11"/>
      <c r="D480" s="11"/>
      <c r="E480" s="11"/>
      <c r="F480" s="11"/>
      <c r="G480" s="11"/>
      <c r="H480" s="12"/>
      <c r="I480" s="11"/>
      <c r="J480" s="7"/>
      <c r="K480" s="7"/>
      <c r="L480" s="11"/>
      <c r="M480" s="11"/>
      <c r="N480" s="7"/>
      <c r="O480" s="7"/>
    </row>
    <row r="481" spans="1:15" x14ac:dyDescent="0.25">
      <c r="A481" s="12"/>
      <c r="B481" s="11"/>
      <c r="C481" s="11"/>
      <c r="D481" s="11"/>
      <c r="E481" s="11"/>
      <c r="F481" s="11"/>
      <c r="G481" s="11"/>
      <c r="H481" s="12"/>
      <c r="I481" s="11"/>
      <c r="J481" s="7"/>
      <c r="K481" s="7"/>
      <c r="L481" s="11"/>
      <c r="M481" s="11"/>
      <c r="N481" s="7"/>
      <c r="O481" s="7"/>
    </row>
    <row r="482" spans="1:15" x14ac:dyDescent="0.25">
      <c r="A482" s="12"/>
      <c r="B482" s="11"/>
      <c r="C482" s="11"/>
      <c r="D482" s="11"/>
      <c r="E482" s="11"/>
      <c r="F482" s="11"/>
      <c r="G482" s="11"/>
      <c r="H482" s="12"/>
      <c r="I482" s="11"/>
      <c r="J482" s="7"/>
      <c r="K482" s="7"/>
      <c r="L482" s="11"/>
      <c r="M482" s="11"/>
      <c r="N482" s="7"/>
      <c r="O482" s="7"/>
    </row>
    <row r="483" spans="1:15" x14ac:dyDescent="0.25">
      <c r="A483" s="12"/>
      <c r="B483" s="11"/>
      <c r="C483" s="11"/>
      <c r="D483" s="11"/>
      <c r="E483" s="11"/>
      <c r="F483" s="11"/>
      <c r="G483" s="11"/>
      <c r="H483" s="12"/>
      <c r="I483" s="11"/>
      <c r="J483" s="7"/>
      <c r="K483" s="7"/>
      <c r="L483" s="11"/>
      <c r="M483" s="11"/>
      <c r="N483" s="7"/>
      <c r="O483" s="7"/>
    </row>
    <row r="484" spans="1:15" x14ac:dyDescent="0.25">
      <c r="A484" s="12"/>
      <c r="B484" s="11"/>
      <c r="C484" s="11"/>
      <c r="D484" s="11"/>
      <c r="E484" s="11"/>
      <c r="F484" s="11"/>
      <c r="G484" s="11"/>
      <c r="H484" s="12"/>
      <c r="I484" s="11"/>
      <c r="J484" s="7"/>
      <c r="K484" s="7"/>
      <c r="L484" s="11"/>
      <c r="M484" s="11"/>
      <c r="N484" s="7"/>
      <c r="O484" s="7"/>
    </row>
    <row r="485" spans="1:15" x14ac:dyDescent="0.25">
      <c r="A485" s="12"/>
      <c r="B485" s="11"/>
      <c r="C485" s="11"/>
      <c r="D485" s="11"/>
      <c r="E485" s="11"/>
      <c r="F485" s="11"/>
      <c r="G485" s="11"/>
      <c r="H485" s="12"/>
      <c r="I485" s="11"/>
      <c r="J485" s="7"/>
      <c r="K485" s="7"/>
      <c r="L485" s="11"/>
      <c r="M485" s="11"/>
      <c r="N485" s="7"/>
      <c r="O485" s="7"/>
    </row>
    <row r="486" spans="1:15" x14ac:dyDescent="0.25">
      <c r="A486" s="12"/>
      <c r="B486" s="11"/>
      <c r="C486" s="11"/>
      <c r="D486" s="11"/>
      <c r="E486" s="11"/>
      <c r="F486" s="11"/>
      <c r="G486" s="11"/>
      <c r="H486" s="12"/>
      <c r="I486" s="11"/>
      <c r="J486" s="7"/>
      <c r="K486" s="7"/>
      <c r="L486" s="11"/>
      <c r="M486" s="11"/>
      <c r="N486" s="7"/>
      <c r="O486" s="7"/>
    </row>
    <row r="487" spans="1:15" x14ac:dyDescent="0.25">
      <c r="A487" s="12"/>
      <c r="B487" s="11"/>
      <c r="C487" s="11"/>
      <c r="D487" s="11"/>
      <c r="E487" s="11"/>
      <c r="F487" s="11"/>
      <c r="G487" s="11"/>
      <c r="H487" s="12"/>
      <c r="I487" s="11"/>
      <c r="J487" s="7"/>
      <c r="K487" s="7"/>
      <c r="L487" s="11"/>
      <c r="M487" s="11"/>
      <c r="N487" s="7"/>
      <c r="O487" s="7"/>
    </row>
    <row r="488" spans="1:15" x14ac:dyDescent="0.25">
      <c r="A488" s="12"/>
      <c r="B488" s="11"/>
      <c r="C488" s="11"/>
      <c r="D488" s="11"/>
      <c r="E488" s="11"/>
      <c r="F488" s="11"/>
      <c r="G488" s="11"/>
      <c r="H488" s="12"/>
      <c r="I488" s="11"/>
      <c r="J488" s="7"/>
      <c r="K488" s="7"/>
      <c r="L488" s="11"/>
      <c r="M488" s="11"/>
      <c r="N488" s="7"/>
      <c r="O488" s="7"/>
    </row>
    <row r="489" spans="1:15" x14ac:dyDescent="0.25">
      <c r="A489" s="12"/>
      <c r="B489" s="11"/>
      <c r="C489" s="11"/>
      <c r="D489" s="11"/>
      <c r="E489" s="11"/>
      <c r="F489" s="11"/>
      <c r="G489" s="11"/>
      <c r="H489" s="12"/>
      <c r="I489" s="11"/>
      <c r="J489" s="7"/>
      <c r="K489" s="7"/>
      <c r="L489" s="11"/>
      <c r="M489" s="11"/>
      <c r="N489" s="7"/>
      <c r="O489" s="7"/>
    </row>
    <row r="490" spans="1:15" x14ac:dyDescent="0.25">
      <c r="A490" s="12"/>
      <c r="B490" s="11"/>
      <c r="C490" s="11"/>
      <c r="D490" s="11"/>
      <c r="E490" s="11"/>
      <c r="F490" s="11"/>
      <c r="G490" s="11"/>
      <c r="H490" s="12"/>
      <c r="I490" s="11"/>
      <c r="J490" s="7"/>
      <c r="K490" s="7"/>
      <c r="L490" s="11"/>
      <c r="M490" s="11"/>
      <c r="N490" s="7"/>
      <c r="O490" s="7"/>
    </row>
    <row r="491" spans="1:15" x14ac:dyDescent="0.25">
      <c r="A491" s="12"/>
      <c r="B491" s="11"/>
      <c r="C491" s="11"/>
      <c r="D491" s="11"/>
      <c r="E491" s="11"/>
      <c r="F491" s="11"/>
      <c r="G491" s="11"/>
      <c r="H491" s="12"/>
      <c r="I491" s="11"/>
      <c r="J491" s="7"/>
      <c r="K491" s="7"/>
      <c r="L491" s="11"/>
      <c r="M491" s="11"/>
      <c r="N491" s="7"/>
      <c r="O491" s="7"/>
    </row>
    <row r="492" spans="1:15" x14ac:dyDescent="0.25">
      <c r="A492" s="12"/>
      <c r="B492" s="11"/>
      <c r="C492" s="11"/>
      <c r="D492" s="11"/>
      <c r="E492" s="11"/>
      <c r="F492" s="11"/>
      <c r="G492" s="11"/>
      <c r="H492" s="12"/>
      <c r="I492" s="11"/>
      <c r="J492" s="7"/>
      <c r="K492" s="7"/>
      <c r="L492" s="11"/>
      <c r="M492" s="11"/>
      <c r="N492" s="7"/>
      <c r="O492" s="7"/>
    </row>
    <row r="493" spans="1:15" x14ac:dyDescent="0.25">
      <c r="A493" s="12"/>
      <c r="B493" s="11"/>
      <c r="C493" s="11"/>
      <c r="D493" s="11"/>
      <c r="E493" s="11"/>
      <c r="F493" s="11"/>
      <c r="G493" s="11"/>
      <c r="H493" s="12"/>
      <c r="I493" s="11"/>
      <c r="J493" s="7"/>
      <c r="K493" s="7"/>
      <c r="L493" s="11"/>
      <c r="M493" s="11"/>
      <c r="N493" s="7"/>
      <c r="O493" s="7"/>
    </row>
    <row r="494" spans="1:15" x14ac:dyDescent="0.25">
      <c r="A494" s="12"/>
      <c r="B494" s="11"/>
      <c r="C494" s="11"/>
      <c r="D494" s="11"/>
      <c r="E494" s="11"/>
      <c r="F494" s="11"/>
      <c r="G494" s="11"/>
      <c r="H494" s="12"/>
      <c r="I494" s="11"/>
      <c r="J494" s="7"/>
      <c r="K494" s="7"/>
      <c r="L494" s="11"/>
      <c r="M494" s="11"/>
      <c r="N494" s="7"/>
      <c r="O494" s="7"/>
    </row>
    <row r="495" spans="1:15" x14ac:dyDescent="0.25">
      <c r="A495" s="12"/>
      <c r="B495" s="11"/>
      <c r="C495" s="11"/>
      <c r="D495" s="11"/>
      <c r="E495" s="11"/>
      <c r="F495" s="11"/>
      <c r="G495" s="11"/>
      <c r="H495" s="12"/>
      <c r="I495" s="11"/>
      <c r="J495" s="7"/>
      <c r="K495" s="7"/>
      <c r="L495" s="11"/>
      <c r="M495" s="11"/>
      <c r="N495" s="7"/>
      <c r="O495" s="7"/>
    </row>
    <row r="496" spans="1:15" x14ac:dyDescent="0.25">
      <c r="A496" s="12"/>
      <c r="B496" s="11"/>
      <c r="C496" s="11"/>
      <c r="D496" s="11"/>
      <c r="E496" s="11"/>
      <c r="F496" s="11"/>
      <c r="G496" s="11"/>
      <c r="H496" s="12"/>
      <c r="I496" s="11"/>
      <c r="J496" s="7"/>
      <c r="K496" s="7"/>
      <c r="L496" s="11"/>
      <c r="M496" s="11"/>
      <c r="N496" s="7"/>
      <c r="O496" s="7"/>
    </row>
    <row r="497" spans="1:15" x14ac:dyDescent="0.25">
      <c r="A497" s="12"/>
      <c r="B497" s="11"/>
      <c r="C497" s="11"/>
      <c r="D497" s="11"/>
      <c r="E497" s="11"/>
      <c r="F497" s="11"/>
      <c r="G497" s="11"/>
      <c r="H497" s="12"/>
      <c r="I497" s="11"/>
      <c r="J497" s="7"/>
      <c r="K497" s="7"/>
      <c r="L497" s="11"/>
      <c r="M497" s="11"/>
      <c r="N497" s="7"/>
      <c r="O497" s="7"/>
    </row>
    <row r="498" spans="1:15" x14ac:dyDescent="0.25">
      <c r="A498" s="12"/>
      <c r="B498" s="11"/>
      <c r="C498" s="11"/>
      <c r="D498" s="11"/>
      <c r="E498" s="11"/>
      <c r="F498" s="11"/>
      <c r="G498" s="11"/>
      <c r="H498" s="12"/>
      <c r="I498" s="11"/>
      <c r="J498" s="7"/>
      <c r="K498" s="7"/>
      <c r="L498" s="11"/>
      <c r="M498" s="11"/>
      <c r="N498" s="7"/>
      <c r="O498" s="7"/>
    </row>
    <row r="499" spans="1:15" x14ac:dyDescent="0.25">
      <c r="A499" s="12"/>
      <c r="B499" s="11"/>
      <c r="C499" s="11"/>
      <c r="D499" s="11"/>
      <c r="E499" s="11"/>
      <c r="F499" s="11"/>
      <c r="G499" s="11"/>
      <c r="H499" s="12"/>
      <c r="I499" s="11"/>
      <c r="J499" s="7"/>
      <c r="K499" s="7"/>
      <c r="L499" s="11"/>
      <c r="M499" s="11"/>
      <c r="N499" s="7"/>
      <c r="O499" s="7"/>
    </row>
    <row r="500" spans="1:15" x14ac:dyDescent="0.25">
      <c r="A500" s="12"/>
      <c r="B500" s="11"/>
      <c r="C500" s="11"/>
      <c r="D500" s="11"/>
      <c r="E500" s="11"/>
      <c r="F500" s="11"/>
      <c r="G500" s="11"/>
      <c r="H500" s="12"/>
      <c r="I500" s="11"/>
      <c r="J500" s="7"/>
      <c r="K500" s="7"/>
      <c r="L500" s="11"/>
      <c r="M500" s="11"/>
      <c r="N500" s="7"/>
      <c r="O500" s="7"/>
    </row>
    <row r="501" spans="1:15" x14ac:dyDescent="0.25">
      <c r="A501" s="12"/>
      <c r="B501" s="11"/>
      <c r="C501" s="11"/>
      <c r="D501" s="11"/>
      <c r="E501" s="11"/>
      <c r="F501" s="11"/>
      <c r="G501" s="11"/>
      <c r="H501" s="12"/>
      <c r="I501" s="11"/>
      <c r="J501" s="7"/>
      <c r="K501" s="7"/>
      <c r="L501" s="11"/>
      <c r="M501" s="11"/>
      <c r="N501" s="7"/>
      <c r="O501" s="7"/>
    </row>
    <row r="502" spans="1:15" x14ac:dyDescent="0.25">
      <c r="A502" s="12"/>
      <c r="B502" s="11"/>
      <c r="C502" s="11"/>
      <c r="D502" s="11"/>
      <c r="E502" s="11"/>
      <c r="F502" s="11"/>
      <c r="G502" s="11"/>
      <c r="H502" s="12"/>
      <c r="I502" s="11"/>
      <c r="J502" s="7"/>
      <c r="K502" s="7"/>
      <c r="L502" s="11"/>
      <c r="M502" s="11"/>
      <c r="N502" s="7"/>
      <c r="O502" s="7"/>
    </row>
    <row r="503" spans="1:15" x14ac:dyDescent="0.25">
      <c r="A503" s="12"/>
      <c r="B503" s="11"/>
      <c r="C503" s="11"/>
      <c r="D503" s="11"/>
      <c r="E503" s="11"/>
      <c r="F503" s="11"/>
      <c r="G503" s="11"/>
      <c r="H503" s="12"/>
      <c r="I503" s="11"/>
      <c r="J503" s="7"/>
      <c r="K503" s="7"/>
      <c r="L503" s="11"/>
      <c r="M503" s="11"/>
      <c r="N503" s="7"/>
      <c r="O503" s="7"/>
    </row>
    <row r="504" spans="1:15" x14ac:dyDescent="0.25">
      <c r="A504" s="12"/>
      <c r="B504" s="11"/>
      <c r="C504" s="11"/>
      <c r="D504" s="11"/>
      <c r="E504" s="11"/>
      <c r="F504" s="11"/>
      <c r="G504" s="11"/>
      <c r="H504" s="12"/>
      <c r="I504" s="11"/>
      <c r="J504" s="7"/>
      <c r="K504" s="7"/>
      <c r="L504" s="11"/>
      <c r="M504" s="11"/>
      <c r="N504" s="7"/>
      <c r="O504" s="7"/>
    </row>
    <row r="505" spans="1:15" x14ac:dyDescent="0.25">
      <c r="A505" s="12"/>
      <c r="B505" s="11"/>
      <c r="C505" s="11"/>
      <c r="D505" s="11"/>
      <c r="E505" s="11"/>
      <c r="F505" s="11"/>
      <c r="G505" s="11"/>
      <c r="H505" s="12"/>
      <c r="I505" s="11"/>
      <c r="J505" s="7"/>
      <c r="K505" s="7"/>
      <c r="L505" s="11"/>
      <c r="M505" s="11"/>
      <c r="N505" s="7"/>
      <c r="O505" s="7"/>
    </row>
    <row r="506" spans="1:15" x14ac:dyDescent="0.25">
      <c r="A506" s="12"/>
      <c r="B506" s="11"/>
      <c r="C506" s="11"/>
      <c r="D506" s="11"/>
      <c r="E506" s="11"/>
      <c r="F506" s="11"/>
      <c r="G506" s="11"/>
      <c r="H506" s="12"/>
      <c r="I506" s="11"/>
      <c r="J506" s="7"/>
      <c r="K506" s="7"/>
      <c r="L506" s="11"/>
      <c r="M506" s="11"/>
      <c r="N506" s="7"/>
      <c r="O506" s="7"/>
    </row>
    <row r="507" spans="1:15" x14ac:dyDescent="0.25">
      <c r="A507" s="12"/>
      <c r="B507" s="11"/>
      <c r="C507" s="11"/>
      <c r="D507" s="11"/>
      <c r="E507" s="11"/>
      <c r="F507" s="11"/>
      <c r="G507" s="11"/>
      <c r="H507" s="12"/>
      <c r="I507" s="11"/>
      <c r="J507" s="7"/>
      <c r="K507" s="7"/>
      <c r="L507" s="11"/>
      <c r="M507" s="11"/>
      <c r="N507" s="7"/>
      <c r="O507" s="7"/>
    </row>
    <row r="508" spans="1:15" x14ac:dyDescent="0.25">
      <c r="A508" s="12"/>
      <c r="B508" s="11"/>
      <c r="C508" s="11"/>
      <c r="D508" s="11"/>
      <c r="E508" s="11"/>
      <c r="F508" s="11"/>
      <c r="G508" s="11"/>
      <c r="H508" s="12"/>
      <c r="I508" s="11"/>
      <c r="J508" s="7"/>
      <c r="K508" s="7"/>
      <c r="L508" s="11"/>
      <c r="M508" s="11"/>
      <c r="N508" s="7"/>
      <c r="O508" s="7"/>
    </row>
    <row r="509" spans="1:15" x14ac:dyDescent="0.25">
      <c r="A509" s="12"/>
      <c r="B509" s="11"/>
      <c r="C509" s="11"/>
      <c r="D509" s="11"/>
      <c r="E509" s="11"/>
      <c r="F509" s="11"/>
      <c r="G509" s="11"/>
      <c r="H509" s="12"/>
      <c r="I509" s="11"/>
      <c r="J509" s="7"/>
      <c r="K509" s="7"/>
      <c r="L509" s="11"/>
      <c r="M509" s="11"/>
      <c r="N509" s="7"/>
      <c r="O509" s="7"/>
    </row>
    <row r="510" spans="1:15" x14ac:dyDescent="0.25">
      <c r="A510" s="12"/>
      <c r="B510" s="11"/>
      <c r="C510" s="11"/>
      <c r="D510" s="11"/>
      <c r="E510" s="11"/>
      <c r="F510" s="11"/>
      <c r="G510" s="11"/>
      <c r="H510" s="12"/>
      <c r="I510" s="11"/>
      <c r="J510" s="7"/>
      <c r="K510" s="7"/>
      <c r="L510" s="11"/>
      <c r="M510" s="11"/>
      <c r="N510" s="7"/>
      <c r="O510" s="7"/>
    </row>
    <row r="511" spans="1:15" x14ac:dyDescent="0.25">
      <c r="A511" s="12"/>
      <c r="B511" s="11"/>
      <c r="C511" s="11"/>
      <c r="D511" s="11"/>
      <c r="E511" s="11"/>
      <c r="F511" s="11"/>
      <c r="G511" s="11"/>
      <c r="H511" s="12"/>
      <c r="I511" s="11"/>
      <c r="J511" s="7"/>
      <c r="K511" s="7"/>
      <c r="L511" s="11"/>
      <c r="M511" s="11"/>
      <c r="N511" s="7"/>
      <c r="O511" s="7"/>
    </row>
    <row r="512" spans="1:15" x14ac:dyDescent="0.25">
      <c r="A512" s="12"/>
      <c r="B512" s="11"/>
      <c r="C512" s="11"/>
      <c r="D512" s="11"/>
      <c r="E512" s="11"/>
      <c r="F512" s="11"/>
      <c r="G512" s="11"/>
      <c r="H512" s="12"/>
      <c r="I512" s="11"/>
      <c r="J512" s="7"/>
      <c r="K512" s="7"/>
      <c r="L512" s="11"/>
      <c r="M512" s="11"/>
      <c r="N512" s="7"/>
      <c r="O512" s="7"/>
    </row>
    <row r="513" spans="1:15" x14ac:dyDescent="0.25">
      <c r="A513" s="12"/>
      <c r="B513" s="11"/>
      <c r="C513" s="11"/>
      <c r="D513" s="11"/>
      <c r="E513" s="11"/>
      <c r="F513" s="11"/>
      <c r="G513" s="11"/>
      <c r="H513" s="12"/>
      <c r="I513" s="11"/>
      <c r="J513" s="7"/>
      <c r="K513" s="7"/>
      <c r="L513" s="11"/>
      <c r="M513" s="11"/>
      <c r="N513" s="7"/>
      <c r="O513" s="7"/>
    </row>
    <row r="514" spans="1:15" x14ac:dyDescent="0.25">
      <c r="A514" s="12"/>
      <c r="B514" s="11"/>
      <c r="C514" s="11"/>
      <c r="D514" s="11"/>
      <c r="E514" s="11"/>
      <c r="F514" s="11"/>
      <c r="G514" s="11"/>
      <c r="H514" s="12"/>
      <c r="I514" s="11"/>
      <c r="J514" s="7"/>
      <c r="K514" s="7"/>
      <c r="L514" s="11"/>
      <c r="M514" s="11"/>
      <c r="N514" s="7"/>
      <c r="O514" s="7"/>
    </row>
    <row r="515" spans="1:15" x14ac:dyDescent="0.25">
      <c r="A515" s="12"/>
      <c r="B515" s="11"/>
      <c r="C515" s="11"/>
      <c r="D515" s="11"/>
      <c r="E515" s="11"/>
      <c r="F515" s="11"/>
      <c r="G515" s="11"/>
      <c r="H515" s="12"/>
      <c r="I515" s="11"/>
      <c r="J515" s="7"/>
      <c r="K515" s="7"/>
      <c r="L515" s="11"/>
      <c r="M515" s="11"/>
      <c r="N515" s="7"/>
      <c r="O515" s="7"/>
    </row>
    <row r="516" spans="1:15" x14ac:dyDescent="0.25">
      <c r="A516" s="12"/>
      <c r="B516" s="11"/>
      <c r="C516" s="11"/>
      <c r="D516" s="11"/>
      <c r="E516" s="11"/>
      <c r="F516" s="11"/>
      <c r="G516" s="11"/>
      <c r="H516" s="12"/>
      <c r="I516" s="11"/>
      <c r="J516" s="7"/>
      <c r="K516" s="7"/>
      <c r="L516" s="11"/>
      <c r="M516" s="11"/>
      <c r="N516" s="7"/>
      <c r="O516" s="7"/>
    </row>
    <row r="517" spans="1:15" x14ac:dyDescent="0.25">
      <c r="A517" s="12"/>
      <c r="B517" s="11"/>
      <c r="C517" s="11"/>
      <c r="D517" s="11"/>
      <c r="E517" s="11"/>
      <c r="F517" s="11"/>
      <c r="G517" s="11"/>
      <c r="H517" s="12"/>
      <c r="I517" s="11"/>
      <c r="J517" s="7"/>
      <c r="K517" s="7"/>
      <c r="L517" s="11"/>
      <c r="M517" s="11"/>
      <c r="N517" s="7"/>
      <c r="O517" s="7"/>
    </row>
    <row r="518" spans="1:15" x14ac:dyDescent="0.25">
      <c r="A518" s="12"/>
      <c r="B518" s="11"/>
      <c r="C518" s="11"/>
      <c r="D518" s="11"/>
      <c r="E518" s="11"/>
      <c r="F518" s="11"/>
      <c r="G518" s="11"/>
      <c r="H518" s="12"/>
      <c r="I518" s="11"/>
      <c r="J518" s="7"/>
      <c r="K518" s="7"/>
      <c r="L518" s="11"/>
      <c r="M518" s="11"/>
      <c r="N518" s="7"/>
      <c r="O518" s="7"/>
    </row>
    <row r="519" spans="1:15" x14ac:dyDescent="0.25">
      <c r="A519" s="12"/>
      <c r="B519" s="11"/>
      <c r="C519" s="11"/>
      <c r="D519" s="11"/>
      <c r="E519" s="11"/>
      <c r="F519" s="11"/>
      <c r="G519" s="11"/>
      <c r="H519" s="12"/>
      <c r="I519" s="11"/>
      <c r="J519" s="7"/>
      <c r="K519" s="7"/>
      <c r="L519" s="11"/>
      <c r="M519" s="11"/>
      <c r="N519" s="7"/>
      <c r="O519" s="7"/>
    </row>
    <row r="520" spans="1:15" x14ac:dyDescent="0.25">
      <c r="A520" s="12"/>
      <c r="B520" s="11"/>
      <c r="C520" s="11"/>
      <c r="D520" s="11"/>
      <c r="E520" s="11"/>
      <c r="F520" s="11"/>
      <c r="G520" s="11"/>
      <c r="H520" s="12"/>
      <c r="I520" s="11"/>
      <c r="J520" s="7"/>
      <c r="K520" s="7"/>
      <c r="L520" s="11"/>
      <c r="M520" s="11"/>
      <c r="N520" s="7"/>
      <c r="O520" s="7"/>
    </row>
    <row r="521" spans="1:15" x14ac:dyDescent="0.25">
      <c r="A521" s="12"/>
      <c r="B521" s="11"/>
      <c r="C521" s="11"/>
      <c r="D521" s="11"/>
      <c r="E521" s="11"/>
      <c r="F521" s="11"/>
      <c r="G521" s="11"/>
      <c r="H521" s="12"/>
      <c r="I521" s="11"/>
      <c r="J521" s="7"/>
      <c r="K521" s="7"/>
      <c r="L521" s="11"/>
      <c r="M521" s="11"/>
      <c r="N521" s="7"/>
      <c r="O521" s="7"/>
    </row>
    <row r="522" spans="1:15" x14ac:dyDescent="0.25">
      <c r="A522" s="12"/>
      <c r="B522" s="11"/>
      <c r="C522" s="11"/>
      <c r="D522" s="11"/>
      <c r="E522" s="11"/>
      <c r="F522" s="11"/>
      <c r="G522" s="11"/>
      <c r="H522" s="12"/>
      <c r="I522" s="11"/>
      <c r="J522" s="7"/>
      <c r="K522" s="7"/>
      <c r="L522" s="11"/>
      <c r="M522" s="11"/>
      <c r="N522" s="7"/>
      <c r="O522" s="7"/>
    </row>
    <row r="523" spans="1:15" x14ac:dyDescent="0.25">
      <c r="A523" s="12"/>
      <c r="B523" s="11"/>
      <c r="C523" s="11"/>
      <c r="D523" s="11"/>
      <c r="E523" s="11"/>
      <c r="F523" s="11"/>
      <c r="G523" s="11"/>
      <c r="H523" s="12"/>
      <c r="I523" s="11"/>
      <c r="J523" s="7"/>
      <c r="K523" s="7"/>
      <c r="L523" s="11"/>
      <c r="M523" s="11"/>
      <c r="N523" s="7"/>
      <c r="O523" s="7"/>
    </row>
    <row r="524" spans="1:15" x14ac:dyDescent="0.25">
      <c r="A524" s="12"/>
      <c r="B524" s="11"/>
      <c r="C524" s="11"/>
      <c r="D524" s="11"/>
      <c r="E524" s="11"/>
      <c r="F524" s="11"/>
      <c r="G524" s="11"/>
      <c r="H524" s="12"/>
      <c r="I524" s="11"/>
      <c r="J524" s="7"/>
      <c r="K524" s="7"/>
      <c r="L524" s="11"/>
      <c r="M524" s="11"/>
      <c r="N524" s="7"/>
      <c r="O524" s="7"/>
    </row>
    <row r="525" spans="1:15" x14ac:dyDescent="0.25">
      <c r="A525" s="12"/>
      <c r="B525" s="11"/>
      <c r="C525" s="11"/>
      <c r="D525" s="11"/>
      <c r="E525" s="11"/>
      <c r="F525" s="11"/>
      <c r="G525" s="11"/>
      <c r="H525" s="12"/>
      <c r="I525" s="11"/>
      <c r="J525" s="7"/>
      <c r="K525" s="7"/>
      <c r="L525" s="11"/>
      <c r="M525" s="11"/>
      <c r="N525" s="7"/>
      <c r="O525" s="7"/>
    </row>
    <row r="526" spans="1:15" x14ac:dyDescent="0.25">
      <c r="A526" s="12"/>
      <c r="B526" s="11"/>
      <c r="C526" s="11"/>
      <c r="D526" s="11"/>
      <c r="E526" s="11"/>
      <c r="F526" s="11"/>
      <c r="G526" s="11"/>
      <c r="H526" s="12"/>
      <c r="I526" s="11"/>
      <c r="J526" s="7"/>
      <c r="K526" s="7"/>
      <c r="L526" s="11"/>
      <c r="M526" s="11"/>
      <c r="N526" s="7"/>
      <c r="O526" s="7"/>
    </row>
    <row r="527" spans="1:15" x14ac:dyDescent="0.25">
      <c r="A527" s="12"/>
      <c r="B527" s="11"/>
      <c r="C527" s="11"/>
      <c r="D527" s="11"/>
      <c r="E527" s="11"/>
      <c r="F527" s="11"/>
      <c r="G527" s="11"/>
      <c r="H527" s="12"/>
      <c r="I527" s="11"/>
      <c r="J527" s="7"/>
      <c r="K527" s="7"/>
      <c r="L527" s="11"/>
      <c r="M527" s="11"/>
      <c r="N527" s="7"/>
      <c r="O527" s="7"/>
    </row>
    <row r="528" spans="1:15" x14ac:dyDescent="0.25">
      <c r="A528" s="12"/>
      <c r="B528" s="11"/>
      <c r="C528" s="11"/>
      <c r="D528" s="11"/>
      <c r="E528" s="11"/>
      <c r="F528" s="11"/>
      <c r="G528" s="11"/>
      <c r="H528" s="12"/>
      <c r="I528" s="11"/>
      <c r="J528" s="7"/>
      <c r="K528" s="7"/>
      <c r="L528" s="11"/>
      <c r="M528" s="11"/>
      <c r="N528" s="7"/>
      <c r="O528" s="7"/>
    </row>
    <row r="529" spans="1:15" x14ac:dyDescent="0.25">
      <c r="A529" s="12"/>
      <c r="B529" s="11"/>
      <c r="C529" s="11"/>
      <c r="D529" s="11"/>
      <c r="E529" s="11"/>
      <c r="F529" s="11"/>
      <c r="G529" s="11"/>
      <c r="H529" s="12"/>
      <c r="I529" s="11"/>
      <c r="J529" s="7"/>
      <c r="K529" s="7"/>
      <c r="L529" s="11"/>
      <c r="M529" s="11"/>
      <c r="N529" s="7"/>
      <c r="O529" s="7"/>
    </row>
    <row r="530" spans="1:15" x14ac:dyDescent="0.25">
      <c r="A530" s="12"/>
      <c r="B530" s="11"/>
      <c r="C530" s="11"/>
      <c r="D530" s="11"/>
      <c r="E530" s="11"/>
      <c r="F530" s="11"/>
      <c r="G530" s="11"/>
      <c r="H530" s="12"/>
      <c r="I530" s="11"/>
      <c r="J530" s="7"/>
      <c r="K530" s="7"/>
      <c r="L530" s="11"/>
      <c r="M530" s="11"/>
      <c r="N530" s="7"/>
      <c r="O530" s="7"/>
    </row>
    <row r="531" spans="1:15" x14ac:dyDescent="0.25">
      <c r="A531" s="12"/>
      <c r="B531" s="11"/>
      <c r="C531" s="11"/>
      <c r="D531" s="11"/>
      <c r="E531" s="11"/>
      <c r="F531" s="11"/>
      <c r="G531" s="11"/>
      <c r="H531" s="12"/>
      <c r="I531" s="11"/>
      <c r="J531" s="7"/>
      <c r="K531" s="7"/>
      <c r="L531" s="11"/>
      <c r="M531" s="11"/>
      <c r="N531" s="7"/>
      <c r="O531" s="7"/>
    </row>
    <row r="532" spans="1:15" x14ac:dyDescent="0.25">
      <c r="A532" s="12"/>
      <c r="B532" s="11"/>
      <c r="C532" s="11"/>
      <c r="D532" s="11"/>
      <c r="E532" s="11"/>
      <c r="F532" s="11"/>
      <c r="G532" s="11"/>
      <c r="H532" s="12"/>
      <c r="I532" s="11"/>
      <c r="J532" s="7"/>
      <c r="K532" s="7"/>
      <c r="L532" s="11"/>
      <c r="M532" s="11"/>
      <c r="N532" s="7"/>
      <c r="O532" s="7"/>
    </row>
    <row r="533" spans="1:15" x14ac:dyDescent="0.25">
      <c r="A533" s="12"/>
      <c r="B533" s="11"/>
      <c r="C533" s="11"/>
      <c r="D533" s="11"/>
      <c r="E533" s="11"/>
      <c r="F533" s="11"/>
      <c r="G533" s="11"/>
      <c r="H533" s="12"/>
      <c r="I533" s="11"/>
      <c r="J533" s="7"/>
      <c r="K533" s="7"/>
      <c r="L533" s="11"/>
      <c r="M533" s="11"/>
      <c r="N533" s="7"/>
      <c r="O533" s="7"/>
    </row>
    <row r="534" spans="1:15" x14ac:dyDescent="0.25">
      <c r="A534" s="12"/>
      <c r="B534" s="11"/>
      <c r="C534" s="11"/>
      <c r="D534" s="11"/>
      <c r="E534" s="11"/>
      <c r="F534" s="11"/>
      <c r="G534" s="11"/>
      <c r="H534" s="12"/>
      <c r="I534" s="11"/>
      <c r="J534" s="7"/>
      <c r="K534" s="7"/>
      <c r="L534" s="11"/>
      <c r="M534" s="11"/>
      <c r="N534" s="7"/>
      <c r="O534" s="7"/>
    </row>
    <row r="535" spans="1:15" x14ac:dyDescent="0.25">
      <c r="A535" s="12"/>
      <c r="B535" s="11"/>
      <c r="C535" s="11"/>
      <c r="D535" s="11"/>
      <c r="E535" s="11"/>
      <c r="F535" s="11"/>
      <c r="G535" s="11"/>
      <c r="H535" s="12"/>
      <c r="I535" s="11"/>
      <c r="J535" s="7"/>
      <c r="K535" s="7"/>
      <c r="L535" s="11"/>
      <c r="M535" s="11"/>
      <c r="N535" s="7"/>
      <c r="O535" s="7"/>
    </row>
    <row r="536" spans="1:15" x14ac:dyDescent="0.25">
      <c r="A536" s="12"/>
      <c r="B536" s="11"/>
      <c r="C536" s="11"/>
      <c r="D536" s="11"/>
      <c r="E536" s="11"/>
      <c r="F536" s="11"/>
      <c r="G536" s="11"/>
      <c r="H536" s="12"/>
      <c r="I536" s="11"/>
      <c r="J536" s="7"/>
      <c r="K536" s="7"/>
      <c r="L536" s="11"/>
      <c r="M536" s="11"/>
      <c r="N536" s="7"/>
      <c r="O536" s="7"/>
    </row>
    <row r="537" spans="1:15" x14ac:dyDescent="0.25">
      <c r="A537" s="12"/>
      <c r="B537" s="11"/>
      <c r="C537" s="11"/>
      <c r="D537" s="11"/>
      <c r="E537" s="11"/>
      <c r="F537" s="11"/>
      <c r="G537" s="11"/>
      <c r="H537" s="12"/>
      <c r="I537" s="11"/>
      <c r="J537" s="7"/>
      <c r="K537" s="7"/>
      <c r="L537" s="11"/>
      <c r="M537" s="11"/>
      <c r="N537" s="7"/>
      <c r="O537" s="7"/>
    </row>
    <row r="538" spans="1:15" x14ac:dyDescent="0.25">
      <c r="A538" s="12"/>
      <c r="B538" s="11"/>
      <c r="C538" s="11"/>
      <c r="D538" s="11"/>
      <c r="E538" s="11"/>
      <c r="F538" s="11"/>
      <c r="G538" s="11"/>
      <c r="H538" s="12"/>
      <c r="I538" s="11"/>
      <c r="J538" s="7"/>
      <c r="K538" s="7"/>
      <c r="L538" s="11"/>
      <c r="M538" s="11"/>
      <c r="N538" s="7"/>
      <c r="O538" s="7"/>
    </row>
    <row r="539" spans="1:15" x14ac:dyDescent="0.25">
      <c r="A539" s="12"/>
      <c r="B539" s="11"/>
      <c r="C539" s="11"/>
      <c r="D539" s="11"/>
      <c r="E539" s="11"/>
      <c r="F539" s="11"/>
      <c r="G539" s="11"/>
      <c r="H539" s="12"/>
      <c r="I539" s="11"/>
      <c r="J539" s="7"/>
      <c r="K539" s="7"/>
      <c r="L539" s="11"/>
      <c r="M539" s="11"/>
      <c r="N539" s="7"/>
      <c r="O539" s="7"/>
    </row>
    <row r="540" spans="1:15" x14ac:dyDescent="0.25">
      <c r="A540" s="12"/>
      <c r="B540" s="11"/>
      <c r="C540" s="11"/>
      <c r="D540" s="11"/>
      <c r="E540" s="11"/>
      <c r="F540" s="11"/>
      <c r="G540" s="11"/>
      <c r="H540" s="12"/>
      <c r="I540" s="11"/>
      <c r="J540" s="7"/>
      <c r="K540" s="7"/>
      <c r="L540" s="11"/>
      <c r="M540" s="11"/>
      <c r="N540" s="7"/>
      <c r="O540" s="7"/>
    </row>
    <row r="541" spans="1:15" x14ac:dyDescent="0.25">
      <c r="A541" s="12"/>
      <c r="B541" s="11"/>
      <c r="C541" s="11"/>
      <c r="D541" s="11"/>
      <c r="E541" s="11"/>
      <c r="F541" s="11"/>
      <c r="G541" s="11"/>
      <c r="H541" s="12"/>
      <c r="I541" s="11"/>
      <c r="J541" s="7"/>
      <c r="K541" s="7"/>
      <c r="L541" s="11"/>
      <c r="M541" s="11"/>
      <c r="N541" s="7"/>
      <c r="O541" s="7"/>
    </row>
    <row r="542" spans="1:15" x14ac:dyDescent="0.25">
      <c r="A542" s="12"/>
      <c r="B542" s="11"/>
      <c r="C542" s="11"/>
      <c r="D542" s="11"/>
      <c r="E542" s="11"/>
      <c r="F542" s="11"/>
      <c r="G542" s="11"/>
      <c r="H542" s="12"/>
      <c r="I542" s="11"/>
      <c r="J542" s="7"/>
      <c r="K542" s="7"/>
      <c r="L542" s="11"/>
      <c r="M542" s="11"/>
      <c r="N542" s="7"/>
      <c r="O542" s="7"/>
    </row>
    <row r="543" spans="1:15" x14ac:dyDescent="0.25">
      <c r="A543" s="12"/>
      <c r="B543" s="11"/>
      <c r="C543" s="11"/>
      <c r="D543" s="11"/>
      <c r="E543" s="11"/>
      <c r="F543" s="11"/>
      <c r="G543" s="11"/>
      <c r="H543" s="12"/>
      <c r="I543" s="11"/>
      <c r="J543" s="7"/>
      <c r="K543" s="7"/>
      <c r="L543" s="11"/>
      <c r="M543" s="11"/>
      <c r="N543" s="7"/>
      <c r="O543" s="7"/>
    </row>
    <row r="544" spans="1:15" x14ac:dyDescent="0.25">
      <c r="A544" s="12"/>
      <c r="B544" s="11"/>
      <c r="C544" s="11"/>
      <c r="D544" s="11"/>
      <c r="E544" s="11"/>
      <c r="F544" s="11"/>
      <c r="G544" s="11"/>
      <c r="H544" s="12"/>
      <c r="I544" s="11"/>
      <c r="J544" s="7"/>
      <c r="K544" s="7"/>
      <c r="L544" s="11"/>
      <c r="M544" s="11"/>
      <c r="N544" s="7"/>
      <c r="O544" s="7"/>
    </row>
    <row r="545" spans="1:15" x14ac:dyDescent="0.25">
      <c r="A545" s="12"/>
      <c r="B545" s="11"/>
      <c r="C545" s="11"/>
      <c r="D545" s="11"/>
      <c r="E545" s="11"/>
      <c r="F545" s="11"/>
      <c r="G545" s="11"/>
      <c r="H545" s="12"/>
      <c r="I545" s="11"/>
      <c r="J545" s="7"/>
      <c r="K545" s="7"/>
      <c r="L545" s="11"/>
      <c r="M545" s="11"/>
      <c r="N545" s="7"/>
      <c r="O545" s="7"/>
    </row>
    <row r="546" spans="1:15" x14ac:dyDescent="0.25">
      <c r="A546" s="12"/>
      <c r="B546" s="11"/>
      <c r="C546" s="11"/>
      <c r="D546" s="11"/>
      <c r="E546" s="11"/>
      <c r="F546" s="11"/>
      <c r="G546" s="11"/>
      <c r="H546" s="12"/>
      <c r="I546" s="11"/>
      <c r="J546" s="7"/>
      <c r="K546" s="7"/>
      <c r="L546" s="11"/>
      <c r="M546" s="11"/>
      <c r="N546" s="7"/>
      <c r="O546" s="7"/>
    </row>
    <row r="547" spans="1:15" x14ac:dyDescent="0.25">
      <c r="A547" s="12"/>
      <c r="B547" s="11"/>
      <c r="C547" s="11"/>
      <c r="D547" s="11"/>
      <c r="E547" s="11"/>
      <c r="F547" s="11"/>
      <c r="G547" s="11"/>
      <c r="H547" s="12"/>
      <c r="I547" s="11"/>
      <c r="J547" s="7"/>
      <c r="K547" s="7"/>
      <c r="L547" s="11"/>
      <c r="M547" s="11"/>
      <c r="N547" s="7"/>
      <c r="O547" s="7"/>
    </row>
    <row r="548" spans="1:15" x14ac:dyDescent="0.25">
      <c r="A548" s="12"/>
      <c r="B548" s="11"/>
      <c r="C548" s="11"/>
      <c r="D548" s="11"/>
      <c r="E548" s="11"/>
      <c r="F548" s="11"/>
      <c r="G548" s="11"/>
      <c r="H548" s="12"/>
      <c r="I548" s="11"/>
      <c r="J548" s="7"/>
      <c r="K548" s="7"/>
      <c r="L548" s="11"/>
      <c r="M548" s="11"/>
      <c r="N548" s="7"/>
      <c r="O548" s="7"/>
    </row>
    <row r="549" spans="1:15" x14ac:dyDescent="0.25">
      <c r="A549" s="12"/>
      <c r="B549" s="11"/>
      <c r="C549" s="11"/>
      <c r="D549" s="11"/>
      <c r="E549" s="11"/>
      <c r="F549" s="11"/>
      <c r="G549" s="11"/>
      <c r="H549" s="12"/>
      <c r="I549" s="11"/>
      <c r="J549" s="7"/>
      <c r="K549" s="7"/>
      <c r="L549" s="11"/>
      <c r="M549" s="11"/>
      <c r="N549" s="7"/>
      <c r="O549" s="7"/>
    </row>
    <row r="550" spans="1:15" x14ac:dyDescent="0.25">
      <c r="A550" s="12"/>
      <c r="B550" s="11"/>
      <c r="C550" s="11"/>
      <c r="D550" s="11"/>
      <c r="E550" s="11"/>
      <c r="F550" s="11"/>
      <c r="G550" s="11"/>
      <c r="H550" s="12"/>
      <c r="I550" s="11"/>
      <c r="J550" s="7"/>
      <c r="K550" s="7"/>
      <c r="L550" s="11"/>
      <c r="M550" s="11"/>
      <c r="N550" s="7"/>
      <c r="O550" s="7"/>
    </row>
    <row r="551" spans="1:15" x14ac:dyDescent="0.25">
      <c r="A551" s="12"/>
      <c r="B551" s="11"/>
      <c r="C551" s="11"/>
      <c r="D551" s="11"/>
      <c r="E551" s="11"/>
      <c r="F551" s="11"/>
      <c r="G551" s="11"/>
      <c r="H551" s="12"/>
      <c r="I551" s="11"/>
      <c r="J551" s="7"/>
      <c r="K551" s="7"/>
      <c r="L551" s="11"/>
      <c r="M551" s="11"/>
      <c r="N551" s="7"/>
      <c r="O551" s="7"/>
    </row>
    <row r="552" spans="1:15" x14ac:dyDescent="0.25">
      <c r="A552" s="12"/>
      <c r="B552" s="11"/>
      <c r="C552" s="11"/>
      <c r="D552" s="11"/>
      <c r="E552" s="11"/>
      <c r="F552" s="11"/>
      <c r="G552" s="11"/>
      <c r="H552" s="12"/>
      <c r="I552" s="11"/>
      <c r="J552" s="7"/>
      <c r="K552" s="7"/>
      <c r="L552" s="11"/>
      <c r="M552" s="11"/>
      <c r="N552" s="7"/>
      <c r="O552" s="7"/>
    </row>
    <row r="553" spans="1:15" x14ac:dyDescent="0.25">
      <c r="A553" s="12"/>
      <c r="B553" s="11"/>
      <c r="C553" s="11"/>
      <c r="D553" s="11"/>
      <c r="E553" s="11"/>
      <c r="F553" s="11"/>
      <c r="G553" s="11"/>
      <c r="H553" s="12"/>
      <c r="I553" s="11"/>
      <c r="J553" s="7"/>
      <c r="K553" s="7"/>
      <c r="L553" s="11"/>
      <c r="M553" s="11"/>
      <c r="N553" s="7"/>
      <c r="O553" s="7"/>
    </row>
    <row r="554" spans="1:15" x14ac:dyDescent="0.25">
      <c r="A554" s="12"/>
      <c r="B554" s="11"/>
      <c r="C554" s="11"/>
      <c r="D554" s="11"/>
      <c r="E554" s="11"/>
      <c r="F554" s="11"/>
      <c r="G554" s="11"/>
      <c r="H554" s="12"/>
      <c r="I554" s="11"/>
      <c r="J554" s="7"/>
      <c r="K554" s="7"/>
      <c r="L554" s="11"/>
      <c r="M554" s="11"/>
      <c r="N554" s="7"/>
      <c r="O554" s="7"/>
    </row>
    <row r="555" spans="1:15" x14ac:dyDescent="0.25">
      <c r="A555" s="12"/>
      <c r="B555" s="11"/>
      <c r="C555" s="11"/>
      <c r="D555" s="11"/>
      <c r="E555" s="11"/>
      <c r="F555" s="11"/>
      <c r="G555" s="11"/>
      <c r="H555" s="12"/>
      <c r="I555" s="11"/>
      <c r="J555" s="7"/>
      <c r="K555" s="7"/>
      <c r="L555" s="11"/>
      <c r="M555" s="11"/>
      <c r="N555" s="7"/>
      <c r="O555" s="7"/>
    </row>
    <row r="556" spans="1:15" x14ac:dyDescent="0.25">
      <c r="A556" s="12"/>
      <c r="B556" s="11"/>
      <c r="C556" s="11"/>
      <c r="D556" s="11"/>
      <c r="E556" s="11"/>
      <c r="F556" s="11"/>
      <c r="G556" s="11"/>
      <c r="H556" s="12"/>
      <c r="I556" s="11"/>
      <c r="J556" s="7"/>
      <c r="K556" s="7"/>
      <c r="L556" s="11"/>
      <c r="M556" s="11"/>
      <c r="N556" s="7"/>
      <c r="O556" s="7"/>
    </row>
    <row r="557" spans="1:15" x14ac:dyDescent="0.25">
      <c r="A557" s="12"/>
      <c r="B557" s="11"/>
      <c r="C557" s="11"/>
      <c r="D557" s="11"/>
      <c r="E557" s="11"/>
      <c r="F557" s="11"/>
      <c r="G557" s="11"/>
      <c r="H557" s="12"/>
      <c r="I557" s="11"/>
      <c r="J557" s="7"/>
      <c r="K557" s="7"/>
      <c r="L557" s="11"/>
      <c r="M557" s="11"/>
      <c r="N557" s="7"/>
      <c r="O557" s="7"/>
    </row>
    <row r="558" spans="1:15" x14ac:dyDescent="0.25">
      <c r="A558" s="12"/>
      <c r="B558" s="11"/>
      <c r="C558" s="11"/>
      <c r="D558" s="11"/>
      <c r="E558" s="11"/>
      <c r="F558" s="11"/>
      <c r="G558" s="11"/>
      <c r="H558" s="12"/>
      <c r="I558" s="11"/>
      <c r="J558" s="7"/>
      <c r="K558" s="7"/>
      <c r="L558" s="11"/>
      <c r="M558" s="11"/>
      <c r="N558" s="7"/>
      <c r="O558" s="7"/>
    </row>
    <row r="559" spans="1:15" x14ac:dyDescent="0.25">
      <c r="A559" s="12"/>
      <c r="B559" s="11"/>
      <c r="C559" s="11"/>
      <c r="D559" s="11"/>
      <c r="E559" s="11"/>
      <c r="F559" s="11"/>
      <c r="G559" s="11"/>
      <c r="H559" s="12"/>
      <c r="I559" s="11"/>
      <c r="J559" s="7"/>
      <c r="K559" s="7"/>
      <c r="L559" s="11"/>
      <c r="M559" s="11"/>
      <c r="N559" s="7"/>
      <c r="O559" s="7"/>
    </row>
    <row r="560" spans="1:15" x14ac:dyDescent="0.25">
      <c r="A560" s="12"/>
      <c r="B560" s="11"/>
      <c r="C560" s="11"/>
      <c r="D560" s="11"/>
      <c r="E560" s="11"/>
      <c r="F560" s="11"/>
      <c r="G560" s="11"/>
      <c r="H560" s="12"/>
      <c r="I560" s="11"/>
      <c r="J560" s="7"/>
      <c r="K560" s="7"/>
      <c r="L560" s="11"/>
      <c r="M560" s="11"/>
      <c r="N560" s="7"/>
      <c r="O560" s="7"/>
    </row>
    <row r="561" spans="1:15" x14ac:dyDescent="0.25">
      <c r="A561" s="12"/>
      <c r="B561" s="11"/>
      <c r="C561" s="11"/>
      <c r="D561" s="11"/>
      <c r="E561" s="11"/>
      <c r="F561" s="11"/>
      <c r="G561" s="11"/>
      <c r="H561" s="12"/>
      <c r="I561" s="11"/>
      <c r="J561" s="7"/>
      <c r="K561" s="7"/>
      <c r="L561" s="11"/>
      <c r="M561" s="11"/>
      <c r="N561" s="7"/>
      <c r="O561" s="7"/>
    </row>
    <row r="562" spans="1:15" x14ac:dyDescent="0.25">
      <c r="A562" s="12"/>
      <c r="B562" s="11"/>
      <c r="C562" s="11"/>
      <c r="D562" s="11"/>
      <c r="E562" s="11"/>
      <c r="F562" s="11"/>
      <c r="G562" s="11"/>
      <c r="H562" s="12"/>
      <c r="I562" s="11"/>
      <c r="J562" s="7"/>
      <c r="K562" s="7"/>
      <c r="L562" s="11"/>
      <c r="M562" s="11"/>
      <c r="N562" s="7"/>
      <c r="O562" s="7"/>
    </row>
    <row r="563" spans="1:15" x14ac:dyDescent="0.25">
      <c r="A563" s="12"/>
      <c r="B563" s="11"/>
      <c r="C563" s="11"/>
      <c r="D563" s="11"/>
      <c r="E563" s="11"/>
      <c r="F563" s="11"/>
      <c r="G563" s="11"/>
      <c r="H563" s="12"/>
      <c r="I563" s="11"/>
      <c r="J563" s="7"/>
      <c r="K563" s="7"/>
      <c r="L563" s="11"/>
      <c r="M563" s="11"/>
      <c r="N563" s="7"/>
      <c r="O563" s="7"/>
    </row>
    <row r="564" spans="1:15" x14ac:dyDescent="0.25">
      <c r="A564" s="12"/>
      <c r="B564" s="11"/>
      <c r="C564" s="11"/>
      <c r="D564" s="11"/>
      <c r="E564" s="11"/>
      <c r="F564" s="11"/>
      <c r="G564" s="11"/>
      <c r="H564" s="12"/>
      <c r="I564" s="11"/>
      <c r="J564" s="7"/>
      <c r="K564" s="7"/>
      <c r="L564" s="11"/>
      <c r="M564" s="11"/>
      <c r="N564" s="7"/>
      <c r="O564" s="7"/>
    </row>
    <row r="565" spans="1:15" x14ac:dyDescent="0.25">
      <c r="A565" s="12"/>
      <c r="B565" s="11"/>
      <c r="C565" s="11"/>
      <c r="D565" s="11"/>
      <c r="E565" s="11"/>
      <c r="F565" s="11"/>
      <c r="G565" s="11"/>
      <c r="H565" s="12"/>
      <c r="I565" s="11"/>
      <c r="J565" s="7"/>
      <c r="K565" s="7"/>
      <c r="L565" s="11"/>
      <c r="M565" s="11"/>
      <c r="N565" s="7"/>
      <c r="O565" s="7"/>
    </row>
    <row r="566" spans="1:15" x14ac:dyDescent="0.25">
      <c r="A566" s="12"/>
      <c r="B566" s="11"/>
      <c r="C566" s="11"/>
      <c r="D566" s="11"/>
      <c r="E566" s="11"/>
      <c r="F566" s="11"/>
      <c r="G566" s="11"/>
      <c r="H566" s="12"/>
      <c r="I566" s="11"/>
      <c r="J566" s="7"/>
      <c r="K566" s="7"/>
      <c r="L566" s="11"/>
      <c r="M566" s="11"/>
      <c r="N566" s="7"/>
      <c r="O566" s="7"/>
    </row>
    <row r="567" spans="1:15" x14ac:dyDescent="0.25">
      <c r="A567" s="12"/>
      <c r="B567" s="11"/>
      <c r="C567" s="11"/>
      <c r="D567" s="11"/>
      <c r="E567" s="11"/>
      <c r="F567" s="11"/>
      <c r="G567" s="11"/>
      <c r="H567" s="12"/>
      <c r="I567" s="11"/>
      <c r="J567" s="7"/>
      <c r="K567" s="7"/>
      <c r="L567" s="11"/>
      <c r="M567" s="11"/>
      <c r="N567" s="7"/>
      <c r="O567" s="7"/>
    </row>
    <row r="568" spans="1:15" x14ac:dyDescent="0.25">
      <c r="A568" s="12"/>
      <c r="B568" s="11"/>
      <c r="C568" s="11"/>
      <c r="D568" s="11"/>
      <c r="E568" s="11"/>
      <c r="F568" s="11"/>
      <c r="G568" s="11"/>
      <c r="H568" s="12"/>
      <c r="I568" s="11"/>
      <c r="J568" s="7"/>
      <c r="K568" s="7"/>
      <c r="L568" s="11"/>
      <c r="M568" s="11"/>
      <c r="N568" s="7"/>
      <c r="O568" s="7"/>
    </row>
    <row r="569" spans="1:15" x14ac:dyDescent="0.25">
      <c r="A569" s="12"/>
      <c r="B569" s="11"/>
      <c r="C569" s="11"/>
      <c r="D569" s="11"/>
      <c r="E569" s="11"/>
      <c r="F569" s="11"/>
      <c r="G569" s="11"/>
      <c r="H569" s="12"/>
      <c r="I569" s="11"/>
      <c r="J569" s="7"/>
      <c r="K569" s="7"/>
      <c r="L569" s="11"/>
      <c r="M569" s="11"/>
      <c r="N569" s="7"/>
      <c r="O569" s="7"/>
    </row>
    <row r="570" spans="1:15" x14ac:dyDescent="0.25">
      <c r="A570" s="12"/>
      <c r="B570" s="11"/>
      <c r="C570" s="11"/>
      <c r="D570" s="11"/>
      <c r="E570" s="11"/>
      <c r="F570" s="11"/>
      <c r="G570" s="11"/>
      <c r="H570" s="12"/>
      <c r="I570" s="11"/>
      <c r="J570" s="7"/>
      <c r="K570" s="7"/>
      <c r="L570" s="11"/>
      <c r="M570" s="11"/>
      <c r="N570" s="7"/>
      <c r="O570" s="7"/>
    </row>
    <row r="571" spans="1:15" x14ac:dyDescent="0.25">
      <c r="A571" s="12"/>
      <c r="B571" s="11"/>
      <c r="C571" s="11"/>
      <c r="D571" s="11"/>
      <c r="E571" s="11"/>
      <c r="F571" s="11"/>
      <c r="G571" s="11"/>
      <c r="H571" s="12"/>
      <c r="I571" s="11"/>
      <c r="J571" s="7"/>
      <c r="K571" s="7"/>
      <c r="L571" s="11"/>
      <c r="M571" s="11"/>
      <c r="N571" s="7"/>
      <c r="O571" s="7"/>
    </row>
    <row r="572" spans="1:15" x14ac:dyDescent="0.25">
      <c r="A572" s="12"/>
      <c r="B572" s="11"/>
      <c r="C572" s="11"/>
      <c r="D572" s="11"/>
      <c r="E572" s="11"/>
      <c r="F572" s="11"/>
      <c r="G572" s="11"/>
      <c r="H572" s="12"/>
      <c r="I572" s="11"/>
      <c r="J572" s="7"/>
      <c r="K572" s="7"/>
      <c r="L572" s="11"/>
      <c r="M572" s="11"/>
      <c r="N572" s="7"/>
      <c r="O572" s="7"/>
    </row>
    <row r="573" spans="1:15" x14ac:dyDescent="0.25">
      <c r="A573" s="12"/>
      <c r="B573" s="11"/>
      <c r="C573" s="11"/>
      <c r="D573" s="11"/>
      <c r="E573" s="11"/>
      <c r="F573" s="11"/>
      <c r="G573" s="11"/>
      <c r="H573" s="12"/>
      <c r="I573" s="11"/>
      <c r="J573" s="7"/>
      <c r="K573" s="7"/>
      <c r="L573" s="11"/>
      <c r="M573" s="11"/>
      <c r="N573" s="7"/>
      <c r="O573" s="7"/>
    </row>
    <row r="574" spans="1:15" x14ac:dyDescent="0.25">
      <c r="A574" s="12"/>
      <c r="B574" s="11"/>
      <c r="C574" s="11"/>
      <c r="D574" s="11"/>
      <c r="E574" s="11"/>
      <c r="F574" s="11"/>
      <c r="G574" s="11"/>
      <c r="H574" s="12"/>
      <c r="I574" s="11"/>
      <c r="J574" s="7"/>
      <c r="K574" s="7"/>
      <c r="L574" s="11"/>
      <c r="M574" s="11"/>
      <c r="N574" s="7"/>
      <c r="O574" s="7"/>
    </row>
    <row r="575" spans="1:15" x14ac:dyDescent="0.25">
      <c r="A575" s="12"/>
      <c r="B575" s="11"/>
      <c r="C575" s="11"/>
      <c r="D575" s="11"/>
      <c r="E575" s="11"/>
      <c r="F575" s="11"/>
      <c r="G575" s="11"/>
      <c r="H575" s="12"/>
      <c r="I575" s="11"/>
      <c r="J575" s="7"/>
      <c r="K575" s="7"/>
      <c r="L575" s="11"/>
      <c r="M575" s="11"/>
      <c r="N575" s="7"/>
      <c r="O575" s="7"/>
    </row>
    <row r="576" spans="1:15" x14ac:dyDescent="0.25">
      <c r="A576" s="12"/>
      <c r="B576" s="11"/>
      <c r="C576" s="11"/>
      <c r="D576" s="11"/>
      <c r="E576" s="11"/>
      <c r="F576" s="11"/>
      <c r="G576" s="11"/>
      <c r="H576" s="12"/>
      <c r="I576" s="11"/>
      <c r="J576" s="7"/>
      <c r="K576" s="7"/>
      <c r="L576" s="11"/>
      <c r="M576" s="11"/>
      <c r="N576" s="7"/>
      <c r="O576" s="7"/>
    </row>
    <row r="577" spans="1:15" x14ac:dyDescent="0.25">
      <c r="A577" s="12"/>
      <c r="B577" s="11"/>
      <c r="C577" s="11"/>
      <c r="D577" s="11"/>
      <c r="E577" s="11"/>
      <c r="F577" s="11"/>
      <c r="G577" s="11"/>
      <c r="H577" s="12"/>
      <c r="I577" s="11"/>
      <c r="J577" s="7"/>
      <c r="K577" s="7"/>
      <c r="L577" s="11"/>
      <c r="M577" s="11"/>
      <c r="N577" s="7"/>
      <c r="O577" s="7"/>
    </row>
    <row r="578" spans="1:15" x14ac:dyDescent="0.25">
      <c r="A578" s="12"/>
      <c r="B578" s="11"/>
      <c r="C578" s="11"/>
      <c r="D578" s="11"/>
      <c r="E578" s="11"/>
      <c r="F578" s="11"/>
      <c r="G578" s="11"/>
      <c r="H578" s="12"/>
      <c r="I578" s="11"/>
      <c r="J578" s="7"/>
      <c r="K578" s="7"/>
      <c r="L578" s="11"/>
      <c r="M578" s="11"/>
      <c r="N578" s="7"/>
      <c r="O578" s="7"/>
    </row>
    <row r="579" spans="1:15" x14ac:dyDescent="0.25">
      <c r="A579" s="12"/>
      <c r="B579" s="11"/>
      <c r="C579" s="11"/>
      <c r="D579" s="11"/>
      <c r="E579" s="11"/>
      <c r="F579" s="11"/>
      <c r="G579" s="11"/>
      <c r="H579" s="12"/>
      <c r="I579" s="11"/>
      <c r="J579" s="7"/>
      <c r="K579" s="7"/>
      <c r="L579" s="11"/>
      <c r="M579" s="11"/>
      <c r="N579" s="7"/>
      <c r="O579" s="7"/>
    </row>
    <row r="580" spans="1:15" x14ac:dyDescent="0.25">
      <c r="A580" s="12"/>
      <c r="B580" s="11"/>
      <c r="C580" s="11"/>
      <c r="D580" s="11"/>
      <c r="E580" s="11"/>
      <c r="F580" s="11"/>
      <c r="G580" s="11"/>
      <c r="H580" s="12"/>
      <c r="I580" s="11"/>
      <c r="J580" s="7"/>
      <c r="K580" s="7"/>
      <c r="L580" s="11"/>
      <c r="M580" s="11"/>
      <c r="N580" s="7"/>
      <c r="O580" s="7"/>
    </row>
    <row r="581" spans="1:15" x14ac:dyDescent="0.25">
      <c r="A581" s="12"/>
      <c r="B581" s="11"/>
      <c r="C581" s="11"/>
      <c r="D581" s="11"/>
      <c r="E581" s="11"/>
      <c r="F581" s="11"/>
      <c r="G581" s="11"/>
      <c r="H581" s="12"/>
      <c r="I581" s="11"/>
      <c r="J581" s="7"/>
      <c r="K581" s="7"/>
      <c r="L581" s="11"/>
      <c r="M581" s="11"/>
      <c r="N581" s="7"/>
      <c r="O581" s="7"/>
    </row>
    <row r="582" spans="1:15" x14ac:dyDescent="0.25">
      <c r="A582" s="12"/>
      <c r="B582" s="11"/>
      <c r="C582" s="11"/>
      <c r="D582" s="11"/>
      <c r="E582" s="11"/>
      <c r="F582" s="11"/>
      <c r="G582" s="11"/>
      <c r="H582" s="12"/>
      <c r="I582" s="11"/>
      <c r="J582" s="7"/>
      <c r="K582" s="7"/>
      <c r="L582" s="11"/>
      <c r="M582" s="11"/>
      <c r="N582" s="7"/>
      <c r="O582" s="7"/>
    </row>
    <row r="583" spans="1:15" x14ac:dyDescent="0.25">
      <c r="A583" s="12"/>
      <c r="B583" s="11"/>
      <c r="C583" s="11"/>
      <c r="D583" s="11"/>
      <c r="E583" s="11"/>
      <c r="F583" s="11"/>
      <c r="G583" s="11"/>
      <c r="H583" s="12"/>
      <c r="I583" s="11"/>
      <c r="J583" s="7"/>
      <c r="K583" s="7"/>
      <c r="L583" s="11"/>
      <c r="M583" s="11"/>
      <c r="N583" s="7"/>
      <c r="O583" s="7"/>
    </row>
    <row r="584" spans="1:15" x14ac:dyDescent="0.25">
      <c r="A584" s="12"/>
      <c r="B584" s="11"/>
      <c r="C584" s="11"/>
      <c r="D584" s="11"/>
      <c r="E584" s="11"/>
      <c r="F584" s="11"/>
      <c r="G584" s="11"/>
      <c r="H584" s="12"/>
      <c r="I584" s="11"/>
      <c r="J584" s="7"/>
      <c r="K584" s="7"/>
      <c r="L584" s="11"/>
      <c r="M584" s="11"/>
      <c r="N584" s="7"/>
      <c r="O584" s="7"/>
    </row>
    <row r="585" spans="1:15" x14ac:dyDescent="0.25">
      <c r="A585" s="12"/>
      <c r="B585" s="11"/>
      <c r="C585" s="11"/>
      <c r="D585" s="11"/>
      <c r="E585" s="11"/>
      <c r="F585" s="11"/>
      <c r="G585" s="11"/>
      <c r="H585" s="12"/>
      <c r="I585" s="11"/>
      <c r="J585" s="7"/>
      <c r="K585" s="7"/>
      <c r="L585" s="11"/>
      <c r="M585" s="11"/>
      <c r="N585" s="7"/>
      <c r="O585" s="7"/>
    </row>
    <row r="586" spans="1:15" x14ac:dyDescent="0.25">
      <c r="A586" s="12"/>
      <c r="B586" s="11"/>
      <c r="C586" s="11"/>
      <c r="D586" s="11"/>
      <c r="E586" s="11"/>
      <c r="F586" s="11"/>
      <c r="G586" s="11"/>
      <c r="H586" s="12"/>
      <c r="I586" s="11"/>
      <c r="J586" s="7"/>
      <c r="K586" s="7"/>
      <c r="L586" s="11"/>
      <c r="M586" s="11"/>
      <c r="N586" s="7"/>
      <c r="O586" s="7"/>
    </row>
    <row r="587" spans="1:15" x14ac:dyDescent="0.25">
      <c r="A587" s="12"/>
      <c r="B587" s="11"/>
      <c r="C587" s="11"/>
      <c r="D587" s="11"/>
      <c r="E587" s="11"/>
      <c r="F587" s="11"/>
      <c r="G587" s="11"/>
      <c r="H587" s="12"/>
      <c r="I587" s="11"/>
      <c r="J587" s="7"/>
      <c r="K587" s="7"/>
      <c r="L587" s="11"/>
      <c r="M587" s="11"/>
      <c r="N587" s="7"/>
      <c r="O587" s="7"/>
    </row>
    <row r="588" spans="1:15" x14ac:dyDescent="0.25">
      <c r="A588" s="12"/>
      <c r="B588" s="11"/>
      <c r="C588" s="11"/>
      <c r="D588" s="11"/>
      <c r="E588" s="11"/>
      <c r="F588" s="11"/>
      <c r="G588" s="11"/>
      <c r="H588" s="12"/>
      <c r="I588" s="11"/>
      <c r="J588" s="7"/>
      <c r="K588" s="7"/>
      <c r="L588" s="11"/>
      <c r="M588" s="11"/>
      <c r="N588" s="7"/>
      <c r="O588" s="7"/>
    </row>
    <row r="589" spans="1:15" x14ac:dyDescent="0.25">
      <c r="A589" s="12"/>
      <c r="B589" s="11"/>
      <c r="C589" s="11"/>
      <c r="D589" s="11"/>
      <c r="E589" s="11"/>
      <c r="F589" s="11"/>
      <c r="G589" s="11"/>
      <c r="H589" s="12"/>
      <c r="I589" s="11"/>
      <c r="J589" s="7"/>
      <c r="K589" s="7"/>
      <c r="L589" s="11"/>
      <c r="M589" s="11"/>
      <c r="N589" s="7"/>
      <c r="O589" s="7"/>
    </row>
    <row r="590" spans="1:15" x14ac:dyDescent="0.25">
      <c r="A590" s="12"/>
      <c r="B590" s="11"/>
      <c r="C590" s="11"/>
      <c r="D590" s="11"/>
      <c r="E590" s="11"/>
      <c r="F590" s="11"/>
      <c r="G590" s="11"/>
      <c r="H590" s="12"/>
      <c r="I590" s="11"/>
      <c r="J590" s="7"/>
      <c r="K590" s="7"/>
      <c r="L590" s="11"/>
      <c r="M590" s="11"/>
      <c r="N590" s="7"/>
      <c r="O590" s="7"/>
    </row>
    <row r="591" spans="1:15" x14ac:dyDescent="0.25">
      <c r="A591" s="12"/>
      <c r="B591" s="11"/>
      <c r="C591" s="11"/>
      <c r="D591" s="11"/>
      <c r="E591" s="11"/>
      <c r="F591" s="11"/>
      <c r="G591" s="11"/>
      <c r="H591" s="12"/>
      <c r="I591" s="11"/>
      <c r="J591" s="7"/>
      <c r="K591" s="7"/>
      <c r="L591" s="11"/>
      <c r="M591" s="11"/>
      <c r="N591" s="7"/>
      <c r="O591" s="7"/>
    </row>
    <row r="592" spans="1:15" x14ac:dyDescent="0.25">
      <c r="A592" s="12"/>
      <c r="B592" s="11"/>
      <c r="C592" s="11"/>
      <c r="D592" s="11"/>
      <c r="E592" s="11"/>
      <c r="F592" s="11"/>
      <c r="G592" s="11"/>
      <c r="H592" s="12"/>
      <c r="I592" s="11"/>
      <c r="J592" s="7"/>
      <c r="K592" s="7"/>
      <c r="L592" s="11"/>
      <c r="M592" s="11"/>
      <c r="N592" s="7"/>
      <c r="O592" s="7"/>
    </row>
    <row r="593" spans="1:15" x14ac:dyDescent="0.25">
      <c r="A593" s="12"/>
      <c r="B593" s="11"/>
      <c r="C593" s="11"/>
      <c r="D593" s="11"/>
      <c r="E593" s="11"/>
      <c r="F593" s="11"/>
      <c r="G593" s="11"/>
      <c r="H593" s="12"/>
      <c r="I593" s="11"/>
      <c r="J593" s="7"/>
      <c r="K593" s="7"/>
      <c r="L593" s="11"/>
      <c r="M593" s="11"/>
      <c r="N593" s="7"/>
      <c r="O593" s="7"/>
    </row>
    <row r="594" spans="1:15" x14ac:dyDescent="0.25">
      <c r="A594" s="12"/>
      <c r="B594" s="11"/>
      <c r="C594" s="11"/>
      <c r="D594" s="11"/>
      <c r="E594" s="11"/>
      <c r="F594" s="11"/>
      <c r="G594" s="11"/>
      <c r="H594" s="12"/>
      <c r="I594" s="11"/>
      <c r="J594" s="7"/>
      <c r="K594" s="7"/>
      <c r="L594" s="11"/>
      <c r="M594" s="11"/>
      <c r="N594" s="7"/>
      <c r="O594" s="7"/>
    </row>
    <row r="595" spans="1:15" x14ac:dyDescent="0.25">
      <c r="A595" s="12"/>
      <c r="B595" s="11"/>
      <c r="C595" s="11"/>
      <c r="D595" s="11"/>
      <c r="E595" s="11"/>
      <c r="F595" s="11"/>
      <c r="G595" s="11"/>
      <c r="H595" s="12"/>
      <c r="I595" s="11"/>
      <c r="J595" s="7"/>
      <c r="K595" s="7"/>
      <c r="L595" s="11"/>
      <c r="M595" s="11"/>
      <c r="N595" s="7"/>
      <c r="O595" s="7"/>
    </row>
    <row r="596" spans="1:15" x14ac:dyDescent="0.25">
      <c r="A596" s="12"/>
      <c r="B596" s="11"/>
      <c r="C596" s="11"/>
      <c r="D596" s="11"/>
      <c r="E596" s="11"/>
      <c r="F596" s="11"/>
      <c r="G596" s="11"/>
      <c r="H596" s="12"/>
      <c r="I596" s="11"/>
      <c r="J596" s="7"/>
      <c r="K596" s="7"/>
      <c r="L596" s="11"/>
      <c r="M596" s="11"/>
      <c r="N596" s="7"/>
      <c r="O596" s="7"/>
    </row>
    <row r="597" spans="1:15" x14ac:dyDescent="0.25">
      <c r="A597" s="12"/>
      <c r="B597" s="11"/>
      <c r="C597" s="11"/>
      <c r="D597" s="11"/>
      <c r="E597" s="11"/>
      <c r="F597" s="11"/>
      <c r="G597" s="11"/>
      <c r="H597" s="12"/>
      <c r="I597" s="11"/>
      <c r="J597" s="7"/>
      <c r="K597" s="7"/>
      <c r="L597" s="11"/>
      <c r="M597" s="11"/>
      <c r="N597" s="7"/>
      <c r="O597" s="7"/>
    </row>
    <row r="598" spans="1:15" x14ac:dyDescent="0.25">
      <c r="A598" s="12"/>
      <c r="B598" s="11"/>
      <c r="C598" s="11"/>
      <c r="D598" s="11"/>
      <c r="E598" s="11"/>
      <c r="F598" s="11"/>
      <c r="G598" s="11"/>
      <c r="H598" s="12"/>
      <c r="I598" s="11"/>
      <c r="J598" s="7"/>
      <c r="K598" s="7"/>
      <c r="L598" s="11"/>
      <c r="M598" s="11"/>
      <c r="N598" s="7"/>
      <c r="O598" s="7"/>
    </row>
    <row r="599" spans="1:15" x14ac:dyDescent="0.25">
      <c r="A599" s="12"/>
      <c r="B599" s="11"/>
      <c r="C599" s="11"/>
      <c r="D599" s="11"/>
      <c r="E599" s="11"/>
      <c r="F599" s="11"/>
      <c r="G599" s="11"/>
      <c r="H599" s="12"/>
      <c r="I599" s="11"/>
      <c r="J599" s="7"/>
      <c r="K599" s="7"/>
      <c r="L599" s="11"/>
      <c r="M599" s="11"/>
      <c r="N599" s="7"/>
      <c r="O599" s="7"/>
    </row>
    <row r="600" spans="1:15" x14ac:dyDescent="0.25">
      <c r="A600" s="12"/>
      <c r="B600" s="11"/>
      <c r="C600" s="11"/>
      <c r="D600" s="11"/>
      <c r="E600" s="11"/>
      <c r="F600" s="11"/>
      <c r="G600" s="11"/>
      <c r="H600" s="12"/>
      <c r="I600" s="11"/>
      <c r="J600" s="7"/>
      <c r="K600" s="7"/>
      <c r="L600" s="11"/>
      <c r="M600" s="11"/>
      <c r="N600" s="7"/>
      <c r="O600" s="7"/>
    </row>
    <row r="601" spans="1:15" x14ac:dyDescent="0.25">
      <c r="A601" s="12"/>
      <c r="B601" s="11"/>
      <c r="C601" s="11"/>
      <c r="D601" s="11"/>
      <c r="E601" s="11"/>
      <c r="F601" s="11"/>
      <c r="G601" s="11"/>
      <c r="H601" s="12"/>
      <c r="I601" s="11"/>
      <c r="J601" s="7"/>
      <c r="K601" s="7"/>
      <c r="L601" s="11"/>
      <c r="M601" s="11"/>
      <c r="N601" s="7"/>
      <c r="O601" s="7"/>
    </row>
    <row r="602" spans="1:15" x14ac:dyDescent="0.25">
      <c r="A602" s="12"/>
      <c r="B602" s="11"/>
      <c r="C602" s="11"/>
      <c r="D602" s="11"/>
      <c r="E602" s="11"/>
      <c r="F602" s="11"/>
      <c r="G602" s="11"/>
      <c r="H602" s="12"/>
      <c r="I602" s="11"/>
      <c r="J602" s="7"/>
      <c r="K602" s="7"/>
      <c r="L602" s="11"/>
      <c r="M602" s="11"/>
      <c r="N602" s="7"/>
      <c r="O602" s="7"/>
    </row>
    <row r="603" spans="1:15" x14ac:dyDescent="0.25">
      <c r="A603" s="12"/>
      <c r="B603" s="11"/>
      <c r="C603" s="11"/>
      <c r="D603" s="11"/>
      <c r="E603" s="11"/>
      <c r="F603" s="11"/>
      <c r="G603" s="11"/>
      <c r="H603" s="12"/>
      <c r="I603" s="11"/>
      <c r="J603" s="7"/>
      <c r="K603" s="7"/>
      <c r="L603" s="11"/>
      <c r="M603" s="11"/>
      <c r="N603" s="7"/>
      <c r="O603" s="7"/>
    </row>
    <row r="604" spans="1:15" x14ac:dyDescent="0.25">
      <c r="A604" s="12"/>
      <c r="B604" s="11"/>
      <c r="C604" s="11"/>
      <c r="D604" s="11"/>
      <c r="E604" s="11"/>
      <c r="F604" s="11"/>
      <c r="G604" s="11"/>
      <c r="H604" s="12"/>
      <c r="I604" s="11"/>
      <c r="J604" s="7"/>
      <c r="K604" s="7"/>
      <c r="L604" s="11"/>
      <c r="M604" s="11"/>
      <c r="N604" s="7"/>
      <c r="O604" s="7"/>
    </row>
    <row r="605" spans="1:15" x14ac:dyDescent="0.25">
      <c r="A605" s="12"/>
      <c r="B605" s="11"/>
      <c r="C605" s="11"/>
      <c r="D605" s="11"/>
      <c r="E605" s="11"/>
      <c r="F605" s="11"/>
      <c r="G605" s="11"/>
      <c r="H605" s="12"/>
      <c r="I605" s="11"/>
      <c r="J605" s="7"/>
      <c r="K605" s="7"/>
      <c r="L605" s="11"/>
      <c r="M605" s="11"/>
      <c r="N605" s="7"/>
      <c r="O605" s="7"/>
    </row>
    <row r="606" spans="1:15" x14ac:dyDescent="0.25">
      <c r="A606" s="12"/>
      <c r="B606" s="11"/>
      <c r="C606" s="11"/>
      <c r="D606" s="11"/>
      <c r="E606" s="11"/>
      <c r="F606" s="11"/>
      <c r="G606" s="11"/>
      <c r="H606" s="12"/>
      <c r="I606" s="11"/>
      <c r="J606" s="7"/>
      <c r="K606" s="7"/>
      <c r="L606" s="11"/>
      <c r="M606" s="11"/>
      <c r="N606" s="7"/>
      <c r="O606" s="7"/>
    </row>
    <row r="607" spans="1:15" x14ac:dyDescent="0.25">
      <c r="A607" s="12"/>
      <c r="B607" s="11"/>
      <c r="C607" s="11"/>
      <c r="D607" s="11"/>
      <c r="E607" s="11"/>
      <c r="F607" s="11"/>
      <c r="G607" s="11"/>
      <c r="H607" s="12"/>
      <c r="I607" s="11"/>
      <c r="J607" s="7"/>
      <c r="K607" s="7"/>
      <c r="L607" s="11"/>
      <c r="M607" s="11"/>
      <c r="N607" s="7"/>
      <c r="O607" s="7"/>
    </row>
    <row r="608" spans="1:15" x14ac:dyDescent="0.25">
      <c r="A608" s="12"/>
      <c r="B608" s="11"/>
      <c r="C608" s="11"/>
      <c r="D608" s="11"/>
      <c r="E608" s="11"/>
      <c r="F608" s="11"/>
      <c r="G608" s="11"/>
      <c r="H608" s="12"/>
      <c r="I608" s="11"/>
      <c r="J608" s="7"/>
      <c r="K608" s="7"/>
      <c r="L608" s="11"/>
      <c r="M608" s="11"/>
      <c r="N608" s="7"/>
      <c r="O608" s="7"/>
    </row>
    <row r="609" spans="1:15" x14ac:dyDescent="0.25">
      <c r="A609" s="12"/>
      <c r="B609" s="11"/>
      <c r="C609" s="11"/>
      <c r="D609" s="11"/>
      <c r="E609" s="11"/>
      <c r="F609" s="11"/>
      <c r="G609" s="11"/>
      <c r="H609" s="12"/>
      <c r="I609" s="11"/>
      <c r="J609" s="7"/>
      <c r="K609" s="7"/>
      <c r="L609" s="11"/>
      <c r="M609" s="11"/>
      <c r="N609" s="7"/>
      <c r="O609" s="7"/>
    </row>
    <row r="610" spans="1:15" x14ac:dyDescent="0.25">
      <c r="A610" s="12"/>
      <c r="B610" s="11"/>
      <c r="C610" s="11"/>
      <c r="D610" s="11"/>
      <c r="E610" s="11"/>
      <c r="F610" s="11"/>
      <c r="G610" s="11"/>
      <c r="H610" s="12"/>
      <c r="I610" s="11"/>
      <c r="J610" s="7"/>
      <c r="K610" s="7"/>
      <c r="L610" s="11"/>
      <c r="M610" s="11"/>
      <c r="N610" s="7"/>
      <c r="O610" s="7"/>
    </row>
    <row r="611" spans="1:15" x14ac:dyDescent="0.25">
      <c r="A611" s="12"/>
      <c r="B611" s="11"/>
      <c r="C611" s="11"/>
      <c r="D611" s="11"/>
      <c r="E611" s="11"/>
      <c r="F611" s="11"/>
      <c r="G611" s="11"/>
      <c r="H611" s="12"/>
      <c r="I611" s="11"/>
      <c r="J611" s="7"/>
      <c r="K611" s="7"/>
      <c r="L611" s="11"/>
      <c r="M611" s="11"/>
      <c r="N611" s="7"/>
      <c r="O611" s="7"/>
    </row>
    <row r="612" spans="1:15" x14ac:dyDescent="0.25">
      <c r="A612" s="12"/>
      <c r="B612" s="11"/>
      <c r="C612" s="11"/>
      <c r="D612" s="11"/>
      <c r="E612" s="11"/>
      <c r="F612" s="11"/>
      <c r="G612" s="11"/>
      <c r="H612" s="12"/>
      <c r="I612" s="11"/>
      <c r="J612" s="7"/>
      <c r="K612" s="7"/>
      <c r="L612" s="11"/>
      <c r="M612" s="11"/>
      <c r="N612" s="7"/>
      <c r="O612" s="7"/>
    </row>
    <row r="613" spans="1:15" x14ac:dyDescent="0.25">
      <c r="A613" s="12"/>
      <c r="B613" s="11"/>
      <c r="C613" s="11"/>
      <c r="D613" s="11"/>
      <c r="E613" s="11"/>
      <c r="F613" s="11"/>
      <c r="G613" s="11"/>
      <c r="H613" s="12"/>
      <c r="I613" s="11"/>
      <c r="J613" s="7"/>
      <c r="K613" s="7"/>
      <c r="L613" s="11"/>
      <c r="M613" s="11"/>
      <c r="N613" s="7"/>
      <c r="O613" s="7"/>
    </row>
    <row r="614" spans="1:15" x14ac:dyDescent="0.25">
      <c r="A614" s="12"/>
      <c r="B614" s="11"/>
      <c r="C614" s="11"/>
      <c r="D614" s="11"/>
      <c r="E614" s="11"/>
      <c r="F614" s="11"/>
      <c r="G614" s="11"/>
      <c r="H614" s="12"/>
      <c r="I614" s="11"/>
      <c r="J614" s="7"/>
      <c r="K614" s="7"/>
      <c r="L614" s="11"/>
      <c r="M614" s="11"/>
      <c r="N614" s="7"/>
      <c r="O614" s="7"/>
    </row>
    <row r="615" spans="1:15" x14ac:dyDescent="0.25">
      <c r="A615" s="12"/>
      <c r="B615" s="11"/>
      <c r="C615" s="11"/>
      <c r="D615" s="11"/>
      <c r="E615" s="11"/>
      <c r="F615" s="11"/>
      <c r="G615" s="11"/>
      <c r="H615" s="12"/>
      <c r="I615" s="11"/>
      <c r="J615" s="7"/>
      <c r="K615" s="7"/>
      <c r="L615" s="11"/>
      <c r="M615" s="11"/>
      <c r="N615" s="7"/>
      <c r="O615" s="7"/>
    </row>
    <row r="616" spans="1:15" x14ac:dyDescent="0.25">
      <c r="A616" s="12"/>
      <c r="B616" s="11"/>
      <c r="C616" s="11"/>
      <c r="D616" s="11"/>
      <c r="E616" s="11"/>
      <c r="F616" s="11"/>
      <c r="G616" s="11"/>
      <c r="H616" s="12"/>
      <c r="I616" s="11"/>
      <c r="J616" s="7"/>
      <c r="K616" s="7"/>
      <c r="L616" s="11"/>
      <c r="M616" s="11"/>
      <c r="N616" s="7"/>
      <c r="O616" s="7"/>
    </row>
    <row r="617" spans="1:15" x14ac:dyDescent="0.25">
      <c r="A617" s="12"/>
      <c r="B617" s="11"/>
      <c r="C617" s="11"/>
      <c r="D617" s="11"/>
      <c r="E617" s="11"/>
      <c r="F617" s="11"/>
      <c r="G617" s="11"/>
      <c r="H617" s="12"/>
      <c r="I617" s="11"/>
      <c r="J617" s="7"/>
      <c r="K617" s="7"/>
      <c r="L617" s="11"/>
      <c r="M617" s="11"/>
      <c r="N617" s="7"/>
      <c r="O617" s="7"/>
    </row>
    <row r="618" spans="1:15" x14ac:dyDescent="0.25">
      <c r="A618" s="12"/>
      <c r="B618" s="11"/>
      <c r="C618" s="11"/>
      <c r="D618" s="11"/>
      <c r="E618" s="11"/>
      <c r="F618" s="11"/>
      <c r="G618" s="11"/>
      <c r="H618" s="12"/>
      <c r="I618" s="11"/>
      <c r="J618" s="7"/>
      <c r="K618" s="7"/>
      <c r="L618" s="11"/>
      <c r="M618" s="11"/>
      <c r="N618" s="7"/>
      <c r="O618" s="7"/>
    </row>
    <row r="619" spans="1:15" x14ac:dyDescent="0.25">
      <c r="A619" s="12"/>
      <c r="B619" s="11"/>
      <c r="C619" s="11"/>
      <c r="D619" s="11"/>
      <c r="E619" s="11"/>
      <c r="F619" s="11"/>
      <c r="G619" s="11"/>
      <c r="H619" s="12"/>
      <c r="I619" s="11"/>
      <c r="J619" s="7"/>
      <c r="K619" s="7"/>
      <c r="L619" s="11"/>
      <c r="M619" s="11"/>
      <c r="N619" s="7"/>
      <c r="O619" s="7"/>
    </row>
    <row r="620" spans="1:15" x14ac:dyDescent="0.25">
      <c r="A620" s="12"/>
      <c r="B620" s="11"/>
      <c r="C620" s="11"/>
      <c r="D620" s="11"/>
      <c r="E620" s="11"/>
      <c r="F620" s="11"/>
      <c r="G620" s="11"/>
      <c r="H620" s="12"/>
      <c r="I620" s="11"/>
      <c r="J620" s="7"/>
      <c r="K620" s="7"/>
      <c r="L620" s="11"/>
      <c r="M620" s="11"/>
      <c r="N620" s="7"/>
      <c r="O620" s="7"/>
    </row>
    <row r="621" spans="1:15" x14ac:dyDescent="0.25">
      <c r="A621" s="12"/>
      <c r="B621" s="11"/>
      <c r="C621" s="11"/>
      <c r="D621" s="11"/>
      <c r="E621" s="11"/>
      <c r="F621" s="11"/>
      <c r="G621" s="11"/>
      <c r="H621" s="12"/>
      <c r="I621" s="11"/>
      <c r="J621" s="7"/>
      <c r="K621" s="7"/>
      <c r="L621" s="11"/>
      <c r="M621" s="11"/>
      <c r="N621" s="7"/>
      <c r="O621" s="7"/>
    </row>
    <row r="622" spans="1:15" x14ac:dyDescent="0.25">
      <c r="A622" s="12"/>
      <c r="B622" s="11"/>
      <c r="C622" s="11"/>
      <c r="D622" s="11"/>
      <c r="E622" s="11"/>
      <c r="F622" s="11"/>
      <c r="G622" s="11"/>
      <c r="H622" s="12"/>
      <c r="I622" s="11"/>
      <c r="J622" s="7"/>
      <c r="K622" s="7"/>
      <c r="L622" s="11"/>
      <c r="M622" s="11"/>
      <c r="N622" s="7"/>
      <c r="O622" s="7"/>
    </row>
    <row r="623" spans="1:15" x14ac:dyDescent="0.25">
      <c r="A623" s="12"/>
      <c r="B623" s="11"/>
      <c r="C623" s="11"/>
      <c r="D623" s="11"/>
      <c r="E623" s="11"/>
      <c r="F623" s="11"/>
      <c r="G623" s="11"/>
      <c r="H623" s="12"/>
      <c r="I623" s="11"/>
      <c r="J623" s="7"/>
      <c r="K623" s="7"/>
      <c r="L623" s="11"/>
      <c r="M623" s="11"/>
      <c r="N623" s="7"/>
      <c r="O623" s="7"/>
    </row>
    <row r="624" spans="1:15" x14ac:dyDescent="0.25">
      <c r="A624" s="12"/>
      <c r="B624" s="11"/>
      <c r="C624" s="11"/>
      <c r="D624" s="11"/>
      <c r="E624" s="11"/>
      <c r="F624" s="11"/>
      <c r="G624" s="11"/>
      <c r="H624" s="12"/>
      <c r="I624" s="11"/>
      <c r="J624" s="7"/>
      <c r="K624" s="7"/>
      <c r="L624" s="11"/>
      <c r="M624" s="11"/>
      <c r="N624" s="7"/>
      <c r="O624" s="7"/>
    </row>
    <row r="625" spans="1:15" x14ac:dyDescent="0.25">
      <c r="A625" s="12"/>
      <c r="B625" s="11"/>
      <c r="C625" s="11"/>
      <c r="D625" s="11"/>
      <c r="E625" s="11"/>
      <c r="F625" s="11"/>
      <c r="G625" s="11"/>
      <c r="H625" s="12"/>
      <c r="I625" s="11"/>
      <c r="J625" s="7"/>
      <c r="K625" s="7"/>
      <c r="L625" s="11"/>
      <c r="M625" s="11"/>
      <c r="N625" s="7"/>
      <c r="O625" s="7"/>
    </row>
    <row r="626" spans="1:15" x14ac:dyDescent="0.25">
      <c r="A626" s="12"/>
      <c r="B626" s="11"/>
      <c r="C626" s="11"/>
      <c r="D626" s="11"/>
      <c r="E626" s="11"/>
      <c r="F626" s="11"/>
      <c r="G626" s="11"/>
      <c r="H626" s="12"/>
      <c r="I626" s="11"/>
      <c r="J626" s="7"/>
      <c r="K626" s="7"/>
      <c r="L626" s="11"/>
      <c r="M626" s="11"/>
      <c r="N626" s="7"/>
      <c r="O626" s="7"/>
    </row>
    <row r="627" spans="1:15" x14ac:dyDescent="0.25">
      <c r="A627" s="12"/>
      <c r="B627" s="11"/>
      <c r="C627" s="11"/>
      <c r="D627" s="11"/>
      <c r="E627" s="11"/>
      <c r="F627" s="11"/>
      <c r="G627" s="11"/>
      <c r="H627" s="12"/>
      <c r="I627" s="11"/>
      <c r="J627" s="7"/>
      <c r="K627" s="7"/>
      <c r="L627" s="11"/>
      <c r="M627" s="11"/>
      <c r="N627" s="7"/>
      <c r="O627" s="7"/>
    </row>
    <row r="628" spans="1:15" x14ac:dyDescent="0.25">
      <c r="A628" s="12"/>
      <c r="B628" s="11"/>
      <c r="C628" s="11"/>
      <c r="D628" s="11"/>
      <c r="E628" s="11"/>
      <c r="F628" s="11"/>
      <c r="G628" s="11"/>
      <c r="H628" s="12"/>
      <c r="I628" s="11"/>
      <c r="J628" s="7"/>
      <c r="K628" s="7"/>
      <c r="L628" s="11"/>
      <c r="M628" s="11"/>
      <c r="N628" s="7"/>
      <c r="O628" s="7"/>
    </row>
    <row r="629" spans="1:15" x14ac:dyDescent="0.25">
      <c r="A629" s="12"/>
      <c r="B629" s="11"/>
      <c r="C629" s="11"/>
      <c r="D629" s="11"/>
      <c r="E629" s="11"/>
      <c r="F629" s="11"/>
      <c r="G629" s="11"/>
      <c r="H629" s="12"/>
      <c r="I629" s="11"/>
      <c r="J629" s="7"/>
      <c r="K629" s="7"/>
      <c r="L629" s="11"/>
      <c r="M629" s="11"/>
      <c r="N629" s="7"/>
      <c r="O629" s="7"/>
    </row>
    <row r="630" spans="1:15" x14ac:dyDescent="0.25">
      <c r="A630" s="12"/>
      <c r="B630" s="11"/>
      <c r="C630" s="11"/>
      <c r="D630" s="11"/>
      <c r="E630" s="11"/>
      <c r="F630" s="11"/>
      <c r="G630" s="11"/>
      <c r="H630" s="12"/>
      <c r="I630" s="11"/>
      <c r="J630" s="7"/>
      <c r="K630" s="7"/>
      <c r="L630" s="11"/>
      <c r="M630" s="11"/>
      <c r="N630" s="7"/>
      <c r="O630" s="7"/>
    </row>
    <row r="631" spans="1:15" x14ac:dyDescent="0.25">
      <c r="A631" s="12"/>
      <c r="B631" s="11"/>
      <c r="C631" s="11"/>
      <c r="D631" s="11"/>
      <c r="E631" s="11"/>
      <c r="F631" s="11"/>
      <c r="G631" s="11"/>
      <c r="H631" s="12"/>
      <c r="I631" s="11"/>
      <c r="J631" s="7"/>
      <c r="K631" s="7"/>
      <c r="L631" s="11"/>
      <c r="M631" s="11"/>
      <c r="N631" s="7"/>
      <c r="O631" s="7"/>
    </row>
    <row r="632" spans="1:15" x14ac:dyDescent="0.25">
      <c r="A632" s="12"/>
      <c r="B632" s="11"/>
      <c r="C632" s="11"/>
      <c r="D632" s="11"/>
      <c r="E632" s="11"/>
      <c r="F632" s="11"/>
      <c r="G632" s="11"/>
      <c r="H632" s="12"/>
      <c r="I632" s="11"/>
      <c r="J632" s="7"/>
      <c r="K632" s="7"/>
      <c r="L632" s="11"/>
      <c r="M632" s="11"/>
      <c r="N632" s="7"/>
      <c r="O632" s="7"/>
    </row>
    <row r="633" spans="1:15" x14ac:dyDescent="0.25">
      <c r="A633" s="12"/>
      <c r="B633" s="11"/>
      <c r="C633" s="11"/>
      <c r="D633" s="11"/>
      <c r="E633" s="11"/>
      <c r="F633" s="11"/>
      <c r="G633" s="11"/>
      <c r="H633" s="12"/>
      <c r="I633" s="11"/>
      <c r="J633" s="7"/>
      <c r="K633" s="7"/>
      <c r="L633" s="11"/>
      <c r="M633" s="11"/>
      <c r="N633" s="7"/>
      <c r="O633" s="7"/>
    </row>
    <row r="634" spans="1:15" x14ac:dyDescent="0.25">
      <c r="A634" s="12"/>
      <c r="B634" s="11"/>
      <c r="C634" s="11"/>
      <c r="D634" s="11"/>
      <c r="E634" s="11"/>
      <c r="F634" s="11"/>
      <c r="G634" s="11"/>
      <c r="H634" s="12"/>
      <c r="I634" s="11"/>
      <c r="J634" s="7"/>
      <c r="K634" s="7"/>
      <c r="L634" s="11"/>
      <c r="M634" s="11"/>
      <c r="N634" s="7"/>
      <c r="O634" s="7"/>
    </row>
    <row r="635" spans="1:15" x14ac:dyDescent="0.25">
      <c r="A635" s="12"/>
      <c r="B635" s="11"/>
      <c r="C635" s="11"/>
      <c r="D635" s="11"/>
      <c r="E635" s="11"/>
      <c r="F635" s="11"/>
      <c r="G635" s="11"/>
      <c r="H635" s="12"/>
      <c r="I635" s="11"/>
      <c r="J635" s="7"/>
      <c r="K635" s="7"/>
      <c r="L635" s="11"/>
      <c r="M635" s="11"/>
      <c r="N635" s="7"/>
      <c r="O635" s="7"/>
    </row>
    <row r="636" spans="1:15" x14ac:dyDescent="0.25">
      <c r="A636" s="12"/>
      <c r="B636" s="11"/>
      <c r="C636" s="11"/>
      <c r="D636" s="11"/>
      <c r="E636" s="11"/>
      <c r="F636" s="11"/>
      <c r="G636" s="11"/>
      <c r="H636" s="12"/>
      <c r="I636" s="11"/>
      <c r="J636" s="7"/>
      <c r="K636" s="7"/>
      <c r="L636" s="11"/>
      <c r="M636" s="11"/>
      <c r="N636" s="7"/>
      <c r="O636" s="7"/>
    </row>
    <row r="637" spans="1:15" x14ac:dyDescent="0.25">
      <c r="A637" s="12"/>
      <c r="B637" s="11"/>
      <c r="C637" s="11"/>
      <c r="D637" s="11"/>
      <c r="E637" s="11"/>
      <c r="F637" s="11"/>
      <c r="G637" s="11"/>
      <c r="H637" s="12"/>
      <c r="I637" s="11"/>
      <c r="J637" s="7"/>
      <c r="K637" s="7"/>
      <c r="L637" s="11"/>
      <c r="M637" s="11"/>
      <c r="N637" s="7"/>
      <c r="O637" s="7"/>
    </row>
    <row r="638" spans="1:15" x14ac:dyDescent="0.25">
      <c r="A638" s="12"/>
      <c r="B638" s="11"/>
      <c r="C638" s="11"/>
      <c r="D638" s="11"/>
      <c r="E638" s="11"/>
      <c r="F638" s="11"/>
      <c r="G638" s="11"/>
      <c r="H638" s="12"/>
      <c r="I638" s="11"/>
      <c r="J638" s="7"/>
      <c r="K638" s="7"/>
      <c r="L638" s="11"/>
      <c r="M638" s="11"/>
      <c r="N638" s="7"/>
      <c r="O638" s="7"/>
    </row>
    <row r="639" spans="1:15" x14ac:dyDescent="0.25">
      <c r="A639" s="12"/>
      <c r="B639" s="11"/>
      <c r="C639" s="11"/>
      <c r="D639" s="11"/>
      <c r="E639" s="11"/>
      <c r="F639" s="11"/>
      <c r="G639" s="11"/>
      <c r="H639" s="12"/>
      <c r="I639" s="11"/>
      <c r="J639" s="7"/>
      <c r="K639" s="7"/>
      <c r="L639" s="11"/>
      <c r="M639" s="11"/>
      <c r="N639" s="7"/>
      <c r="O639" s="7"/>
    </row>
    <row r="640" spans="1:15" x14ac:dyDescent="0.25">
      <c r="A640" s="12"/>
      <c r="B640" s="11"/>
      <c r="C640" s="11"/>
      <c r="D640" s="11"/>
      <c r="E640" s="11"/>
      <c r="F640" s="11"/>
      <c r="G640" s="11"/>
      <c r="H640" s="12"/>
      <c r="I640" s="11"/>
      <c r="J640" s="7"/>
      <c r="K640" s="7"/>
      <c r="L640" s="11"/>
      <c r="M640" s="11"/>
      <c r="N640" s="7"/>
      <c r="O640" s="7"/>
    </row>
    <row r="641" spans="1:15" x14ac:dyDescent="0.25">
      <c r="A641" s="12"/>
      <c r="B641" s="11"/>
      <c r="C641" s="11"/>
      <c r="D641" s="11"/>
      <c r="E641" s="11"/>
      <c r="F641" s="11"/>
      <c r="G641" s="11"/>
      <c r="H641" s="12"/>
      <c r="I641" s="11"/>
      <c r="J641" s="7"/>
      <c r="K641" s="7"/>
      <c r="L641" s="11"/>
      <c r="M641" s="11"/>
      <c r="N641" s="7"/>
      <c r="O641" s="7"/>
    </row>
    <row r="642" spans="1:15" x14ac:dyDescent="0.25">
      <c r="A642" s="12"/>
      <c r="B642" s="11"/>
      <c r="C642" s="11"/>
      <c r="D642" s="11"/>
      <c r="E642" s="11"/>
      <c r="F642" s="11"/>
      <c r="G642" s="11"/>
      <c r="H642" s="12"/>
      <c r="I642" s="11"/>
      <c r="J642" s="7"/>
      <c r="K642" s="7"/>
      <c r="L642" s="11"/>
      <c r="M642" s="11"/>
      <c r="N642" s="7"/>
      <c r="O642" s="7"/>
    </row>
    <row r="643" spans="1:15" x14ac:dyDescent="0.25">
      <c r="A643" s="12"/>
      <c r="B643" s="11"/>
      <c r="C643" s="11"/>
      <c r="D643" s="11"/>
      <c r="E643" s="11"/>
      <c r="F643" s="11"/>
      <c r="G643" s="11"/>
      <c r="H643" s="12"/>
      <c r="I643" s="11"/>
      <c r="J643" s="7"/>
      <c r="K643" s="7"/>
      <c r="L643" s="11"/>
      <c r="M643" s="11"/>
      <c r="N643" s="7"/>
      <c r="O643" s="7"/>
    </row>
    <row r="644" spans="1:15" x14ac:dyDescent="0.25">
      <c r="A644" s="12"/>
      <c r="B644" s="11"/>
      <c r="C644" s="11"/>
      <c r="D644" s="11"/>
      <c r="E644" s="11"/>
      <c r="F644" s="11"/>
      <c r="G644" s="11"/>
      <c r="H644" s="12"/>
      <c r="I644" s="11"/>
      <c r="J644" s="7"/>
      <c r="K644" s="7"/>
      <c r="L644" s="11"/>
      <c r="M644" s="11"/>
      <c r="N644" s="7"/>
      <c r="O644" s="7"/>
    </row>
    <row r="645" spans="1:15" x14ac:dyDescent="0.25">
      <c r="A645" s="12"/>
      <c r="B645" s="11"/>
      <c r="C645" s="11"/>
      <c r="D645" s="11"/>
      <c r="E645" s="11"/>
      <c r="F645" s="11"/>
      <c r="G645" s="11"/>
      <c r="H645" s="12"/>
      <c r="I645" s="11"/>
      <c r="J645" s="7"/>
      <c r="K645" s="7"/>
      <c r="L645" s="11"/>
      <c r="M645" s="11"/>
      <c r="N645" s="7"/>
      <c r="O645" s="7"/>
    </row>
    <row r="646" spans="1:15" x14ac:dyDescent="0.25">
      <c r="A646" s="12"/>
      <c r="B646" s="11"/>
      <c r="C646" s="11"/>
      <c r="D646" s="11"/>
      <c r="E646" s="11"/>
      <c r="F646" s="11"/>
      <c r="G646" s="11"/>
      <c r="H646" s="12"/>
      <c r="I646" s="11"/>
      <c r="J646" s="7"/>
      <c r="K646" s="7"/>
      <c r="L646" s="11"/>
      <c r="M646" s="11"/>
      <c r="N646" s="7"/>
      <c r="O646" s="7"/>
    </row>
    <row r="647" spans="1:15" x14ac:dyDescent="0.25">
      <c r="A647" s="12"/>
      <c r="B647" s="11"/>
      <c r="C647" s="11"/>
      <c r="D647" s="11"/>
      <c r="E647" s="11"/>
      <c r="F647" s="11"/>
      <c r="G647" s="11"/>
      <c r="H647" s="12"/>
      <c r="I647" s="11"/>
      <c r="J647" s="7"/>
      <c r="K647" s="7"/>
      <c r="L647" s="11"/>
      <c r="M647" s="11"/>
      <c r="N647" s="7"/>
      <c r="O647" s="7"/>
    </row>
    <row r="648" spans="1:15" x14ac:dyDescent="0.25">
      <c r="A648" s="12"/>
      <c r="B648" s="11"/>
      <c r="C648" s="11"/>
      <c r="D648" s="11"/>
      <c r="E648" s="11"/>
      <c r="F648" s="11"/>
      <c r="G648" s="11"/>
      <c r="H648" s="12"/>
      <c r="I648" s="11"/>
      <c r="J648" s="7"/>
      <c r="K648" s="7"/>
      <c r="L648" s="11"/>
      <c r="M648" s="11"/>
      <c r="N648" s="7"/>
      <c r="O648" s="7"/>
    </row>
    <row r="649" spans="1:15" x14ac:dyDescent="0.25">
      <c r="A649" s="12"/>
      <c r="B649" s="11"/>
      <c r="C649" s="11"/>
      <c r="D649" s="11"/>
      <c r="E649" s="11"/>
      <c r="F649" s="11"/>
      <c r="G649" s="11"/>
      <c r="H649" s="12"/>
      <c r="I649" s="11"/>
      <c r="J649" s="7"/>
      <c r="K649" s="7"/>
      <c r="L649" s="11"/>
      <c r="M649" s="11"/>
      <c r="N649" s="7"/>
      <c r="O649" s="7"/>
    </row>
    <row r="650" spans="1:15" x14ac:dyDescent="0.25">
      <c r="A650" s="12"/>
      <c r="B650" s="11"/>
      <c r="C650" s="11"/>
      <c r="D650" s="11"/>
      <c r="E650" s="11"/>
      <c r="F650" s="11"/>
      <c r="G650" s="11"/>
      <c r="H650" s="12"/>
      <c r="I650" s="11"/>
      <c r="J650" s="7"/>
      <c r="K650" s="7"/>
      <c r="L650" s="11"/>
      <c r="M650" s="11"/>
      <c r="N650" s="7"/>
      <c r="O650" s="7"/>
    </row>
    <row r="651" spans="1:15" x14ac:dyDescent="0.25">
      <c r="A651" s="12"/>
      <c r="B651" s="11"/>
      <c r="C651" s="11"/>
      <c r="D651" s="11"/>
      <c r="E651" s="11"/>
      <c r="F651" s="11"/>
      <c r="G651" s="11"/>
      <c r="H651" s="12"/>
      <c r="I651" s="11"/>
      <c r="J651" s="7"/>
      <c r="K651" s="7"/>
      <c r="L651" s="11"/>
      <c r="M651" s="11"/>
      <c r="N651" s="7"/>
      <c r="O651" s="7"/>
    </row>
    <row r="652" spans="1:15" x14ac:dyDescent="0.25">
      <c r="A652" s="12"/>
      <c r="B652" s="11"/>
      <c r="C652" s="11"/>
      <c r="D652" s="11"/>
      <c r="E652" s="11"/>
      <c r="F652" s="11"/>
      <c r="G652" s="11"/>
      <c r="H652" s="12"/>
      <c r="I652" s="11"/>
      <c r="J652" s="7"/>
      <c r="K652" s="7"/>
      <c r="L652" s="11"/>
      <c r="M652" s="11"/>
      <c r="N652" s="7"/>
      <c r="O652" s="7"/>
    </row>
    <row r="653" spans="1:15" x14ac:dyDescent="0.25">
      <c r="A653" s="12"/>
      <c r="B653" s="11"/>
      <c r="C653" s="11"/>
      <c r="D653" s="11"/>
      <c r="E653" s="11"/>
      <c r="F653" s="11"/>
      <c r="G653" s="11"/>
      <c r="H653" s="12"/>
      <c r="I653" s="11"/>
      <c r="J653" s="7"/>
      <c r="K653" s="7"/>
      <c r="L653" s="11"/>
      <c r="M653" s="11"/>
      <c r="N653" s="7"/>
      <c r="O653" s="7"/>
    </row>
    <row r="654" spans="1:15" x14ac:dyDescent="0.25">
      <c r="A654" s="12"/>
      <c r="B654" s="11"/>
      <c r="C654" s="11"/>
      <c r="D654" s="11"/>
      <c r="E654" s="11"/>
      <c r="F654" s="11"/>
      <c r="G654" s="11"/>
      <c r="H654" s="12"/>
      <c r="I654" s="11"/>
      <c r="J654" s="7"/>
      <c r="K654" s="7"/>
      <c r="L654" s="11"/>
      <c r="M654" s="11"/>
      <c r="N654" s="7"/>
      <c r="O654" s="7"/>
    </row>
    <row r="655" spans="1:15" x14ac:dyDescent="0.25">
      <c r="A655" s="12"/>
      <c r="B655" s="11"/>
      <c r="C655" s="11"/>
      <c r="D655" s="11"/>
      <c r="E655" s="11"/>
      <c r="F655" s="11"/>
      <c r="G655" s="11"/>
      <c r="H655" s="12"/>
      <c r="I655" s="11"/>
      <c r="J655" s="7"/>
      <c r="K655" s="7"/>
      <c r="L655" s="11"/>
      <c r="M655" s="11"/>
      <c r="N655" s="7"/>
      <c r="O655" s="7"/>
    </row>
    <row r="656" spans="1:15" x14ac:dyDescent="0.25">
      <c r="A656" s="12"/>
      <c r="B656" s="11"/>
      <c r="C656" s="11"/>
      <c r="D656" s="11"/>
      <c r="E656" s="11"/>
      <c r="F656" s="11"/>
      <c r="G656" s="11"/>
      <c r="H656" s="12"/>
      <c r="I656" s="11"/>
      <c r="J656" s="7"/>
      <c r="K656" s="7"/>
      <c r="L656" s="11"/>
      <c r="M656" s="11"/>
      <c r="N656" s="7"/>
      <c r="O656" s="7"/>
    </row>
    <row r="657" spans="1:15" x14ac:dyDescent="0.25">
      <c r="A657" s="12"/>
      <c r="B657" s="11"/>
      <c r="C657" s="11"/>
      <c r="D657" s="11"/>
      <c r="E657" s="11"/>
      <c r="F657" s="11"/>
      <c r="G657" s="11"/>
      <c r="H657" s="12"/>
      <c r="I657" s="11"/>
      <c r="J657" s="7"/>
      <c r="K657" s="7"/>
      <c r="L657" s="11"/>
      <c r="M657" s="11"/>
      <c r="N657" s="7"/>
      <c r="O657" s="7"/>
    </row>
    <row r="658" spans="1:15" x14ac:dyDescent="0.25">
      <c r="A658" s="12"/>
      <c r="B658" s="11"/>
      <c r="C658" s="11"/>
      <c r="D658" s="11"/>
      <c r="E658" s="11"/>
      <c r="F658" s="11"/>
      <c r="G658" s="11"/>
      <c r="H658" s="12"/>
      <c r="I658" s="11"/>
      <c r="J658" s="7"/>
      <c r="K658" s="7"/>
      <c r="L658" s="11"/>
      <c r="M658" s="11"/>
      <c r="N658" s="7"/>
      <c r="O658" s="7"/>
    </row>
    <row r="659" spans="1:15" x14ac:dyDescent="0.25">
      <c r="A659" s="12"/>
      <c r="B659" s="11"/>
      <c r="C659" s="11"/>
      <c r="D659" s="11"/>
      <c r="E659" s="11"/>
      <c r="F659" s="11"/>
      <c r="G659" s="11"/>
      <c r="H659" s="12"/>
      <c r="I659" s="11"/>
      <c r="J659" s="7"/>
      <c r="K659" s="7"/>
      <c r="L659" s="11"/>
      <c r="M659" s="11"/>
      <c r="N659" s="7"/>
      <c r="O659" s="7"/>
    </row>
    <row r="660" spans="1:15" x14ac:dyDescent="0.25">
      <c r="A660" s="12"/>
      <c r="B660" s="11"/>
      <c r="C660" s="11"/>
      <c r="D660" s="11"/>
      <c r="E660" s="11"/>
      <c r="F660" s="11"/>
      <c r="G660" s="11"/>
      <c r="H660" s="12"/>
      <c r="I660" s="11"/>
      <c r="J660" s="7"/>
      <c r="K660" s="7"/>
      <c r="L660" s="11"/>
      <c r="M660" s="11"/>
      <c r="N660" s="7"/>
      <c r="O660" s="7"/>
    </row>
    <row r="661" spans="1:15" x14ac:dyDescent="0.25">
      <c r="A661" s="12"/>
      <c r="B661" s="11"/>
      <c r="C661" s="11"/>
      <c r="D661" s="11"/>
      <c r="E661" s="11"/>
      <c r="F661" s="11"/>
      <c r="G661" s="11"/>
      <c r="H661" s="12"/>
      <c r="I661" s="11"/>
      <c r="J661" s="7"/>
      <c r="K661" s="7"/>
      <c r="L661" s="11"/>
      <c r="M661" s="11"/>
      <c r="N661" s="7"/>
      <c r="O661" s="7"/>
    </row>
    <row r="662" spans="1:15" x14ac:dyDescent="0.25">
      <c r="A662" s="12"/>
      <c r="B662" s="11"/>
      <c r="C662" s="11"/>
      <c r="D662" s="11"/>
      <c r="E662" s="11"/>
      <c r="F662" s="11"/>
      <c r="G662" s="11"/>
      <c r="H662" s="12"/>
      <c r="I662" s="11"/>
      <c r="J662" s="7"/>
      <c r="K662" s="7"/>
      <c r="L662" s="11"/>
      <c r="M662" s="11"/>
      <c r="N662" s="7"/>
      <c r="O662" s="7"/>
    </row>
    <row r="663" spans="1:15" x14ac:dyDescent="0.25">
      <c r="A663" s="12"/>
      <c r="B663" s="11"/>
      <c r="C663" s="11"/>
      <c r="D663" s="11"/>
      <c r="E663" s="11"/>
      <c r="F663" s="11"/>
      <c r="G663" s="11"/>
      <c r="H663" s="12"/>
      <c r="I663" s="11"/>
      <c r="J663" s="7"/>
      <c r="K663" s="7"/>
      <c r="L663" s="11"/>
      <c r="M663" s="11"/>
      <c r="N663" s="7"/>
      <c r="O663" s="7"/>
    </row>
    <row r="664" spans="1:15" x14ac:dyDescent="0.25">
      <c r="A664" s="12"/>
      <c r="B664" s="11"/>
      <c r="C664" s="11"/>
      <c r="D664" s="11"/>
      <c r="E664" s="11"/>
      <c r="F664" s="11"/>
      <c r="G664" s="11"/>
      <c r="H664" s="12"/>
      <c r="I664" s="11"/>
      <c r="J664" s="7"/>
      <c r="K664" s="7"/>
      <c r="L664" s="11"/>
      <c r="M664" s="11"/>
      <c r="N664" s="7"/>
      <c r="O664" s="7"/>
    </row>
    <row r="665" spans="1:15" x14ac:dyDescent="0.25">
      <c r="A665" s="12"/>
      <c r="B665" s="11"/>
      <c r="C665" s="11"/>
      <c r="D665" s="11"/>
      <c r="E665" s="11"/>
      <c r="F665" s="11"/>
      <c r="G665" s="11"/>
      <c r="H665" s="12"/>
      <c r="I665" s="11"/>
      <c r="J665" s="7"/>
      <c r="K665" s="7"/>
      <c r="L665" s="11"/>
      <c r="M665" s="11"/>
      <c r="N665" s="7"/>
      <c r="O665" s="7"/>
    </row>
    <row r="666" spans="1:15" x14ac:dyDescent="0.25">
      <c r="A666" s="12"/>
      <c r="B666" s="11"/>
      <c r="C666" s="11"/>
      <c r="D666" s="11"/>
      <c r="E666" s="11"/>
      <c r="F666" s="11"/>
      <c r="G666" s="11"/>
      <c r="H666" s="12"/>
      <c r="I666" s="11"/>
      <c r="J666" s="7"/>
      <c r="K666" s="7"/>
      <c r="L666" s="11"/>
      <c r="M666" s="11"/>
      <c r="N666" s="7"/>
      <c r="O666" s="7"/>
    </row>
    <row r="667" spans="1:15" x14ac:dyDescent="0.25">
      <c r="A667" s="12"/>
      <c r="B667" s="11"/>
      <c r="C667" s="11"/>
      <c r="D667" s="11"/>
      <c r="E667" s="11"/>
      <c r="F667" s="11"/>
      <c r="G667" s="11"/>
      <c r="H667" s="12"/>
      <c r="I667" s="11"/>
      <c r="J667" s="7"/>
      <c r="K667" s="7"/>
      <c r="L667" s="11"/>
      <c r="M667" s="11"/>
      <c r="N667" s="7"/>
      <c r="O667" s="7"/>
    </row>
    <row r="668" spans="1:15" x14ac:dyDescent="0.25">
      <c r="A668" s="12"/>
      <c r="B668" s="11"/>
      <c r="C668" s="11"/>
      <c r="D668" s="11"/>
      <c r="E668" s="11"/>
      <c r="F668" s="11"/>
      <c r="G668" s="11"/>
      <c r="H668" s="12"/>
      <c r="I668" s="11"/>
      <c r="J668" s="7"/>
      <c r="K668" s="7"/>
      <c r="L668" s="11"/>
      <c r="M668" s="11"/>
      <c r="N668" s="7"/>
      <c r="O668" s="7"/>
    </row>
    <row r="669" spans="1:15" x14ac:dyDescent="0.25">
      <c r="A669" s="12"/>
      <c r="B669" s="11"/>
      <c r="C669" s="11"/>
      <c r="D669" s="11"/>
      <c r="E669" s="11"/>
      <c r="F669" s="11"/>
      <c r="G669" s="11"/>
      <c r="H669" s="12"/>
      <c r="I669" s="11"/>
      <c r="J669" s="7"/>
      <c r="K669" s="7"/>
      <c r="L669" s="11"/>
      <c r="M669" s="11"/>
      <c r="N669" s="7"/>
      <c r="O669" s="7"/>
    </row>
    <row r="670" spans="1:15" x14ac:dyDescent="0.25">
      <c r="A670" s="12"/>
      <c r="B670" s="11"/>
      <c r="C670" s="11"/>
      <c r="D670" s="11"/>
      <c r="E670" s="11"/>
      <c r="F670" s="11"/>
      <c r="G670" s="11"/>
      <c r="H670" s="12"/>
      <c r="I670" s="11"/>
      <c r="J670" s="7"/>
      <c r="K670" s="7"/>
      <c r="L670" s="11"/>
      <c r="M670" s="11"/>
      <c r="N670" s="7"/>
      <c r="O670" s="7"/>
    </row>
    <row r="671" spans="1:15" x14ac:dyDescent="0.25">
      <c r="A671" s="12"/>
      <c r="B671" s="11"/>
      <c r="C671" s="11"/>
      <c r="D671" s="11"/>
      <c r="E671" s="11"/>
      <c r="F671" s="11"/>
      <c r="G671" s="11"/>
      <c r="H671" s="12"/>
      <c r="I671" s="11"/>
      <c r="J671" s="7"/>
      <c r="K671" s="7"/>
      <c r="L671" s="11"/>
      <c r="M671" s="11"/>
      <c r="N671" s="7"/>
      <c r="O671" s="7"/>
    </row>
    <row r="672" spans="1:15" x14ac:dyDescent="0.25">
      <c r="A672" s="12"/>
      <c r="B672" s="11"/>
      <c r="C672" s="11"/>
      <c r="D672" s="11"/>
      <c r="E672" s="11"/>
      <c r="F672" s="11"/>
      <c r="G672" s="11"/>
      <c r="H672" s="12"/>
      <c r="I672" s="11"/>
      <c r="J672" s="7"/>
      <c r="K672" s="7"/>
      <c r="L672" s="11"/>
      <c r="M672" s="11"/>
      <c r="N672" s="7"/>
      <c r="O672" s="7"/>
    </row>
    <row r="673" spans="1:15" x14ac:dyDescent="0.25">
      <c r="A673" s="12"/>
      <c r="B673" s="11"/>
      <c r="C673" s="11"/>
      <c r="D673" s="11"/>
      <c r="E673" s="11"/>
      <c r="F673" s="11"/>
      <c r="G673" s="11"/>
      <c r="H673" s="12"/>
      <c r="I673" s="11"/>
      <c r="J673" s="7"/>
      <c r="K673" s="7"/>
      <c r="L673" s="11"/>
      <c r="M673" s="11"/>
      <c r="N673" s="7"/>
      <c r="O673" s="7"/>
    </row>
    <row r="674" spans="1:15" x14ac:dyDescent="0.25">
      <c r="A674" s="12"/>
      <c r="B674" s="11"/>
      <c r="C674" s="11"/>
      <c r="D674" s="11"/>
      <c r="E674" s="11"/>
      <c r="F674" s="11"/>
      <c r="G674" s="11"/>
      <c r="H674" s="12"/>
      <c r="I674" s="11"/>
      <c r="J674" s="7"/>
      <c r="K674" s="7"/>
      <c r="L674" s="11"/>
      <c r="M674" s="11"/>
      <c r="N674" s="7"/>
      <c r="O674" s="7"/>
    </row>
    <row r="675" spans="1:15" x14ac:dyDescent="0.25">
      <c r="A675" s="12"/>
      <c r="B675" s="11"/>
      <c r="C675" s="11"/>
      <c r="D675" s="11"/>
      <c r="E675" s="11"/>
      <c r="F675" s="11"/>
      <c r="G675" s="11"/>
      <c r="H675" s="12"/>
      <c r="I675" s="11"/>
      <c r="J675" s="7"/>
      <c r="K675" s="7"/>
      <c r="L675" s="11"/>
      <c r="M675" s="11"/>
      <c r="N675" s="7"/>
      <c r="O675" s="7"/>
    </row>
    <row r="676" spans="1:15" x14ac:dyDescent="0.25">
      <c r="A676" s="12"/>
      <c r="B676" s="11"/>
      <c r="C676" s="11"/>
      <c r="D676" s="11"/>
      <c r="E676" s="11"/>
      <c r="F676" s="11"/>
      <c r="G676" s="11"/>
      <c r="H676" s="12"/>
      <c r="I676" s="11"/>
      <c r="J676" s="7"/>
      <c r="K676" s="7"/>
      <c r="L676" s="11"/>
      <c r="M676" s="11"/>
      <c r="N676" s="7"/>
      <c r="O676" s="7"/>
    </row>
    <row r="677" spans="1:15" x14ac:dyDescent="0.25">
      <c r="A677" s="12"/>
      <c r="B677" s="11"/>
      <c r="C677" s="11"/>
      <c r="D677" s="11"/>
      <c r="E677" s="11"/>
      <c r="F677" s="11"/>
      <c r="G677" s="11"/>
      <c r="H677" s="12"/>
      <c r="I677" s="11"/>
      <c r="J677" s="7"/>
      <c r="K677" s="7"/>
      <c r="L677" s="11"/>
      <c r="M677" s="11"/>
      <c r="N677" s="7"/>
      <c r="O677" s="7"/>
    </row>
    <row r="678" spans="1:15" x14ac:dyDescent="0.25">
      <c r="A678" s="12"/>
      <c r="B678" s="11"/>
      <c r="C678" s="11"/>
      <c r="D678" s="11"/>
      <c r="E678" s="11"/>
      <c r="F678" s="11"/>
      <c r="G678" s="11"/>
      <c r="H678" s="12"/>
      <c r="I678" s="11"/>
      <c r="J678" s="7"/>
      <c r="K678" s="7"/>
      <c r="L678" s="11"/>
      <c r="M678" s="11"/>
      <c r="N678" s="7"/>
      <c r="O678" s="7"/>
    </row>
    <row r="679" spans="1:15" x14ac:dyDescent="0.25">
      <c r="A679" s="12"/>
      <c r="B679" s="11"/>
      <c r="C679" s="11"/>
      <c r="D679" s="11"/>
      <c r="E679" s="11"/>
      <c r="F679" s="11"/>
      <c r="G679" s="11"/>
      <c r="H679" s="12"/>
      <c r="I679" s="11"/>
      <c r="J679" s="7"/>
      <c r="K679" s="7"/>
      <c r="L679" s="11"/>
      <c r="M679" s="11"/>
      <c r="N679" s="7"/>
      <c r="O679" s="7"/>
    </row>
    <row r="680" spans="1:15" x14ac:dyDescent="0.25">
      <c r="A680" s="12"/>
      <c r="B680" s="11"/>
      <c r="C680" s="11"/>
      <c r="D680" s="11"/>
      <c r="E680" s="11"/>
      <c r="F680" s="11"/>
      <c r="G680" s="11"/>
      <c r="H680" s="12"/>
      <c r="I680" s="11"/>
      <c r="J680" s="7"/>
      <c r="K680" s="7"/>
      <c r="L680" s="11"/>
      <c r="M680" s="11"/>
      <c r="N680" s="7"/>
      <c r="O680" s="7"/>
    </row>
    <row r="681" spans="1:15" x14ac:dyDescent="0.25">
      <c r="A681" s="12"/>
      <c r="B681" s="11"/>
      <c r="C681" s="11"/>
      <c r="D681" s="11"/>
      <c r="E681" s="11"/>
      <c r="F681" s="11"/>
      <c r="G681" s="11"/>
      <c r="H681" s="12"/>
      <c r="I681" s="11"/>
      <c r="J681" s="7"/>
      <c r="K681" s="7"/>
      <c r="L681" s="11"/>
      <c r="M681" s="11"/>
      <c r="N681" s="7"/>
      <c r="O681" s="7"/>
    </row>
    <row r="682" spans="1:15" x14ac:dyDescent="0.25">
      <c r="A682" s="12"/>
      <c r="B682" s="11"/>
      <c r="C682" s="11"/>
      <c r="D682" s="11"/>
      <c r="E682" s="11"/>
      <c r="F682" s="11"/>
      <c r="G682" s="11"/>
      <c r="H682" s="12"/>
      <c r="I682" s="11"/>
      <c r="J682" s="7"/>
      <c r="K682" s="7"/>
      <c r="L682" s="11"/>
      <c r="M682" s="11"/>
      <c r="N682" s="7"/>
      <c r="O682" s="7"/>
    </row>
    <row r="683" spans="1:15" x14ac:dyDescent="0.25">
      <c r="A683" s="12"/>
      <c r="B683" s="11"/>
      <c r="C683" s="11"/>
      <c r="D683" s="11"/>
      <c r="E683" s="11"/>
      <c r="F683" s="11"/>
      <c r="G683" s="11"/>
      <c r="H683" s="12"/>
      <c r="I683" s="11"/>
      <c r="J683" s="7"/>
      <c r="K683" s="7"/>
      <c r="L683" s="11"/>
      <c r="M683" s="11"/>
      <c r="N683" s="7"/>
      <c r="O683" s="7"/>
    </row>
    <row r="684" spans="1:15" x14ac:dyDescent="0.25">
      <c r="A684" s="12"/>
      <c r="B684" s="11"/>
      <c r="C684" s="11"/>
      <c r="D684" s="11"/>
      <c r="E684" s="11"/>
      <c r="F684" s="11"/>
      <c r="G684" s="11"/>
      <c r="H684" s="12"/>
      <c r="I684" s="11"/>
      <c r="J684" s="7"/>
      <c r="K684" s="7"/>
      <c r="L684" s="11"/>
      <c r="M684" s="11"/>
      <c r="N684" s="7"/>
      <c r="O684" s="7"/>
    </row>
    <row r="685" spans="1:15" x14ac:dyDescent="0.25">
      <c r="A685" s="12"/>
      <c r="B685" s="11"/>
      <c r="C685" s="11"/>
      <c r="D685" s="11"/>
      <c r="E685" s="11"/>
      <c r="F685" s="11"/>
      <c r="G685" s="11"/>
      <c r="H685" s="12"/>
      <c r="I685" s="11"/>
      <c r="J685" s="7"/>
      <c r="K685" s="7"/>
      <c r="L685" s="11"/>
      <c r="M685" s="11"/>
      <c r="N685" s="7"/>
      <c r="O685" s="7"/>
    </row>
    <row r="686" spans="1:15" x14ac:dyDescent="0.25">
      <c r="A686" s="12"/>
      <c r="B686" s="11"/>
      <c r="C686" s="11"/>
      <c r="D686" s="11"/>
      <c r="E686" s="11"/>
      <c r="F686" s="11"/>
      <c r="G686" s="11"/>
      <c r="H686" s="12"/>
      <c r="I686" s="11"/>
      <c r="J686" s="7"/>
      <c r="K686" s="7"/>
      <c r="L686" s="11"/>
      <c r="M686" s="11"/>
      <c r="N686" s="7"/>
      <c r="O686" s="7"/>
    </row>
    <row r="687" spans="1:15" x14ac:dyDescent="0.25">
      <c r="A687" s="12"/>
      <c r="B687" s="11"/>
      <c r="C687" s="11"/>
      <c r="D687" s="11"/>
      <c r="E687" s="11"/>
      <c r="F687" s="11"/>
      <c r="G687" s="11"/>
      <c r="H687" s="12"/>
      <c r="I687" s="11"/>
      <c r="J687" s="7"/>
      <c r="K687" s="7"/>
      <c r="L687" s="11"/>
      <c r="M687" s="11"/>
      <c r="N687" s="7"/>
      <c r="O687" s="7"/>
    </row>
    <row r="688" spans="1:15" x14ac:dyDescent="0.25">
      <c r="A688" s="12"/>
      <c r="B688" s="11"/>
      <c r="C688" s="11"/>
      <c r="D688" s="11"/>
      <c r="E688" s="11"/>
      <c r="F688" s="11"/>
      <c r="G688" s="11"/>
      <c r="H688" s="12"/>
      <c r="I688" s="11"/>
      <c r="J688" s="7"/>
      <c r="K688" s="7"/>
      <c r="L688" s="11"/>
      <c r="M688" s="11"/>
      <c r="N688" s="7"/>
      <c r="O688" s="7"/>
    </row>
    <row r="689" spans="1:15" x14ac:dyDescent="0.25">
      <c r="A689" s="12"/>
      <c r="B689" s="11"/>
      <c r="C689" s="11"/>
      <c r="D689" s="11"/>
      <c r="E689" s="11"/>
      <c r="F689" s="11"/>
      <c r="G689" s="11"/>
      <c r="H689" s="12"/>
      <c r="I689" s="11"/>
      <c r="J689" s="7"/>
      <c r="K689" s="7"/>
      <c r="L689" s="11"/>
      <c r="M689" s="11"/>
      <c r="N689" s="7"/>
      <c r="O689" s="7"/>
    </row>
    <row r="690" spans="1:15" x14ac:dyDescent="0.25">
      <c r="A690" s="12"/>
      <c r="B690" s="11"/>
      <c r="C690" s="11"/>
      <c r="D690" s="11"/>
      <c r="E690" s="11"/>
      <c r="F690" s="11"/>
      <c r="G690" s="11"/>
      <c r="H690" s="12"/>
      <c r="I690" s="11"/>
      <c r="J690" s="7"/>
      <c r="K690" s="7"/>
      <c r="L690" s="11"/>
      <c r="M690" s="11"/>
      <c r="N690" s="7"/>
      <c r="O690" s="7"/>
    </row>
    <row r="691" spans="1:15" x14ac:dyDescent="0.25">
      <c r="A691" s="12"/>
      <c r="B691" s="11"/>
      <c r="C691" s="11"/>
      <c r="D691" s="11"/>
      <c r="E691" s="11"/>
      <c r="F691" s="11"/>
      <c r="G691" s="11"/>
      <c r="H691" s="12"/>
      <c r="I691" s="11"/>
      <c r="J691" s="7"/>
      <c r="K691" s="7"/>
      <c r="L691" s="11"/>
      <c r="M691" s="11"/>
      <c r="N691" s="7"/>
      <c r="O691" s="7"/>
    </row>
    <row r="692" spans="1:15" x14ac:dyDescent="0.25">
      <c r="A692" s="12"/>
      <c r="B692" s="11"/>
      <c r="C692" s="11"/>
      <c r="D692" s="11"/>
      <c r="E692" s="11"/>
      <c r="F692" s="11"/>
      <c r="G692" s="11"/>
      <c r="H692" s="12"/>
      <c r="I692" s="11"/>
      <c r="J692" s="7"/>
      <c r="K692" s="7"/>
      <c r="L692" s="11"/>
      <c r="M692" s="11"/>
      <c r="N692" s="7"/>
      <c r="O692" s="7"/>
    </row>
    <row r="693" spans="1:15" x14ac:dyDescent="0.25">
      <c r="A693" s="12"/>
      <c r="B693" s="11"/>
      <c r="C693" s="11"/>
      <c r="D693" s="11"/>
      <c r="E693" s="11"/>
      <c r="F693" s="11"/>
      <c r="G693" s="11"/>
      <c r="H693" s="12"/>
      <c r="I693" s="11"/>
      <c r="J693" s="7"/>
      <c r="K693" s="7"/>
      <c r="L693" s="11"/>
      <c r="M693" s="11"/>
      <c r="N693" s="7"/>
      <c r="O693" s="7"/>
    </row>
    <row r="694" spans="1:15" x14ac:dyDescent="0.25">
      <c r="A694" s="12"/>
      <c r="B694" s="11"/>
      <c r="C694" s="11"/>
      <c r="D694" s="11"/>
      <c r="E694" s="11"/>
      <c r="F694" s="11"/>
      <c r="G694" s="11"/>
      <c r="H694" s="12"/>
      <c r="I694" s="11"/>
      <c r="J694" s="7"/>
      <c r="K694" s="7"/>
      <c r="L694" s="11"/>
      <c r="M694" s="11"/>
      <c r="N694" s="7"/>
      <c r="O694" s="7"/>
    </row>
    <row r="695" spans="1:15" x14ac:dyDescent="0.25">
      <c r="A695" s="12"/>
      <c r="B695" s="11"/>
      <c r="C695" s="11"/>
      <c r="D695" s="11"/>
      <c r="E695" s="11"/>
      <c r="F695" s="11"/>
      <c r="G695" s="11"/>
      <c r="H695" s="12"/>
      <c r="I695" s="11"/>
      <c r="J695" s="7"/>
      <c r="K695" s="7"/>
      <c r="L695" s="11"/>
      <c r="M695" s="11"/>
      <c r="N695" s="7"/>
      <c r="O695" s="7"/>
    </row>
    <row r="696" spans="1:15" x14ac:dyDescent="0.25">
      <c r="A696" s="12"/>
      <c r="B696" s="11"/>
      <c r="C696" s="11"/>
      <c r="D696" s="11"/>
      <c r="E696" s="11"/>
      <c r="F696" s="11"/>
      <c r="G696" s="11"/>
      <c r="H696" s="12"/>
      <c r="I696" s="11"/>
      <c r="J696" s="7"/>
      <c r="K696" s="7"/>
      <c r="L696" s="11"/>
      <c r="M696" s="11"/>
      <c r="N696" s="7"/>
      <c r="O696" s="7"/>
    </row>
    <row r="697" spans="1:15" x14ac:dyDescent="0.25">
      <c r="A697" s="12"/>
      <c r="B697" s="11"/>
      <c r="C697" s="11"/>
      <c r="D697" s="11"/>
      <c r="E697" s="11"/>
      <c r="F697" s="11"/>
      <c r="G697" s="11"/>
      <c r="H697" s="12"/>
      <c r="I697" s="11"/>
      <c r="J697" s="7"/>
      <c r="K697" s="7"/>
      <c r="L697" s="11"/>
      <c r="M697" s="11"/>
      <c r="N697" s="7"/>
      <c r="O697" s="7"/>
    </row>
    <row r="698" spans="1:15" x14ac:dyDescent="0.25">
      <c r="A698" s="12"/>
      <c r="B698" s="11"/>
      <c r="C698" s="11"/>
      <c r="D698" s="11"/>
      <c r="E698" s="11"/>
      <c r="F698" s="11"/>
      <c r="G698" s="11"/>
      <c r="H698" s="12"/>
      <c r="I698" s="11"/>
      <c r="J698" s="7"/>
      <c r="K698" s="7"/>
      <c r="L698" s="11"/>
      <c r="M698" s="11"/>
      <c r="N698" s="7"/>
      <c r="O698" s="7"/>
    </row>
    <row r="699" spans="1:15" x14ac:dyDescent="0.25">
      <c r="A699" s="12"/>
      <c r="B699" s="11"/>
      <c r="C699" s="11"/>
      <c r="D699" s="11"/>
      <c r="E699" s="11"/>
      <c r="F699" s="11"/>
      <c r="G699" s="11"/>
      <c r="H699" s="12"/>
      <c r="I699" s="11"/>
      <c r="J699" s="7"/>
      <c r="K699" s="7"/>
      <c r="L699" s="11"/>
      <c r="M699" s="11"/>
      <c r="N699" s="7"/>
      <c r="O699" s="7"/>
    </row>
    <row r="700" spans="1:15" x14ac:dyDescent="0.25">
      <c r="A700" s="12"/>
      <c r="B700" s="11"/>
      <c r="C700" s="11"/>
      <c r="D700" s="11"/>
      <c r="E700" s="11"/>
      <c r="F700" s="11"/>
      <c r="G700" s="11"/>
      <c r="H700" s="12"/>
      <c r="I700" s="11"/>
      <c r="J700" s="7"/>
      <c r="K700" s="7"/>
      <c r="L700" s="11"/>
      <c r="M700" s="11"/>
      <c r="N700" s="7"/>
      <c r="O700" s="7"/>
    </row>
    <row r="701" spans="1:15" x14ac:dyDescent="0.25">
      <c r="A701" s="12"/>
      <c r="B701" s="11"/>
      <c r="C701" s="11"/>
      <c r="D701" s="11"/>
      <c r="E701" s="11"/>
      <c r="F701" s="11"/>
      <c r="G701" s="11"/>
      <c r="H701" s="12"/>
      <c r="I701" s="11"/>
      <c r="J701" s="7"/>
      <c r="K701" s="7"/>
      <c r="L701" s="11"/>
      <c r="M701" s="11"/>
      <c r="N701" s="7"/>
      <c r="O701" s="7"/>
    </row>
    <row r="702" spans="1:15" x14ac:dyDescent="0.25">
      <c r="A702" s="12"/>
      <c r="B702" s="11"/>
      <c r="C702" s="11"/>
      <c r="D702" s="11"/>
      <c r="E702" s="11"/>
      <c r="F702" s="11"/>
      <c r="G702" s="11"/>
      <c r="H702" s="12"/>
      <c r="I702" s="11"/>
      <c r="J702" s="7"/>
      <c r="K702" s="7"/>
      <c r="L702" s="11"/>
      <c r="M702" s="11"/>
      <c r="N702" s="7"/>
      <c r="O702" s="7"/>
    </row>
    <row r="703" spans="1:15" x14ac:dyDescent="0.25">
      <c r="A703" s="12"/>
      <c r="B703" s="11"/>
      <c r="C703" s="11"/>
      <c r="D703" s="11"/>
      <c r="E703" s="11"/>
      <c r="F703" s="11"/>
      <c r="G703" s="11"/>
      <c r="H703" s="12"/>
      <c r="I703" s="11"/>
      <c r="J703" s="7"/>
      <c r="K703" s="7"/>
      <c r="L703" s="11"/>
      <c r="M703" s="11"/>
      <c r="N703" s="7"/>
      <c r="O703" s="7"/>
    </row>
    <row r="704" spans="1:15" x14ac:dyDescent="0.25">
      <c r="A704" s="12"/>
      <c r="B704" s="11"/>
      <c r="C704" s="11"/>
      <c r="D704" s="11"/>
      <c r="E704" s="11"/>
      <c r="F704" s="11"/>
      <c r="G704" s="11"/>
      <c r="H704" s="12"/>
      <c r="I704" s="11"/>
      <c r="J704" s="7"/>
      <c r="K704" s="7"/>
      <c r="L704" s="11"/>
      <c r="M704" s="11"/>
      <c r="N704" s="7"/>
      <c r="O704" s="7"/>
    </row>
    <row r="705" spans="1:15" x14ac:dyDescent="0.25">
      <c r="A705" s="12"/>
      <c r="B705" s="11"/>
      <c r="C705" s="11"/>
      <c r="D705" s="11"/>
      <c r="E705" s="11"/>
      <c r="F705" s="11"/>
      <c r="G705" s="11"/>
      <c r="H705" s="12"/>
      <c r="I705" s="11"/>
      <c r="J705" s="7"/>
      <c r="K705" s="7"/>
      <c r="L705" s="11"/>
      <c r="M705" s="11"/>
      <c r="N705" s="7"/>
      <c r="O705" s="7"/>
    </row>
    <row r="706" spans="1:15" x14ac:dyDescent="0.25">
      <c r="A706" s="12"/>
      <c r="B706" s="11"/>
      <c r="C706" s="11"/>
      <c r="D706" s="11"/>
      <c r="E706" s="11"/>
      <c r="F706" s="11"/>
      <c r="G706" s="11"/>
      <c r="H706" s="12"/>
      <c r="I706" s="11"/>
      <c r="J706" s="7"/>
      <c r="K706" s="7"/>
      <c r="L706" s="11"/>
      <c r="M706" s="11"/>
      <c r="N706" s="7"/>
      <c r="O706" s="7"/>
    </row>
    <row r="707" spans="1:15" x14ac:dyDescent="0.25">
      <c r="A707" s="12"/>
      <c r="B707" s="11"/>
      <c r="C707" s="11"/>
      <c r="D707" s="11"/>
      <c r="E707" s="11"/>
      <c r="F707" s="11"/>
      <c r="G707" s="11"/>
      <c r="H707" s="12"/>
      <c r="I707" s="11"/>
      <c r="J707" s="7"/>
      <c r="K707" s="7"/>
      <c r="L707" s="11"/>
      <c r="M707" s="11"/>
      <c r="N707" s="7"/>
      <c r="O707" s="7"/>
    </row>
    <row r="708" spans="1:15" x14ac:dyDescent="0.25">
      <c r="A708" s="12"/>
      <c r="B708" s="11"/>
      <c r="C708" s="11"/>
      <c r="D708" s="11"/>
      <c r="E708" s="11"/>
      <c r="F708" s="11"/>
      <c r="G708" s="11"/>
      <c r="H708" s="12"/>
      <c r="I708" s="11"/>
      <c r="J708" s="7"/>
      <c r="K708" s="7"/>
      <c r="L708" s="11"/>
      <c r="M708" s="11"/>
      <c r="N708" s="7"/>
      <c r="O708" s="7"/>
    </row>
    <row r="709" spans="1:15" x14ac:dyDescent="0.25">
      <c r="A709" s="12"/>
      <c r="B709" s="11"/>
      <c r="C709" s="11"/>
      <c r="D709" s="11"/>
      <c r="E709" s="11"/>
      <c r="F709" s="11"/>
      <c r="G709" s="11"/>
      <c r="H709" s="12"/>
      <c r="I709" s="11"/>
      <c r="J709" s="7"/>
      <c r="K709" s="7"/>
      <c r="L709" s="11"/>
      <c r="M709" s="11"/>
      <c r="N709" s="7"/>
      <c r="O709" s="7"/>
    </row>
    <row r="710" spans="1:15" x14ac:dyDescent="0.25">
      <c r="A710" s="12"/>
      <c r="B710" s="11"/>
      <c r="C710" s="11"/>
      <c r="D710" s="11"/>
      <c r="E710" s="11"/>
      <c r="F710" s="11"/>
      <c r="G710" s="11"/>
      <c r="H710" s="12"/>
      <c r="I710" s="11"/>
      <c r="J710" s="7"/>
      <c r="K710" s="7"/>
      <c r="L710" s="11"/>
      <c r="M710" s="11"/>
      <c r="N710" s="7"/>
      <c r="O710" s="7"/>
    </row>
    <row r="711" spans="1:15" x14ac:dyDescent="0.25">
      <c r="A711" s="12"/>
      <c r="B711" s="11"/>
      <c r="C711" s="11"/>
      <c r="D711" s="11"/>
      <c r="E711" s="11"/>
      <c r="F711" s="11"/>
      <c r="G711" s="11"/>
      <c r="H711" s="12"/>
      <c r="I711" s="11"/>
      <c r="J711" s="7"/>
      <c r="K711" s="7"/>
      <c r="L711" s="11"/>
      <c r="M711" s="11"/>
      <c r="N711" s="7"/>
      <c r="O711" s="7"/>
    </row>
    <row r="712" spans="1:15" x14ac:dyDescent="0.25">
      <c r="A712" s="12"/>
      <c r="B712" s="11"/>
      <c r="C712" s="11"/>
      <c r="D712" s="11"/>
      <c r="E712" s="11"/>
      <c r="F712" s="11"/>
      <c r="G712" s="11"/>
      <c r="H712" s="12"/>
      <c r="I712" s="11"/>
      <c r="J712" s="7"/>
      <c r="K712" s="7"/>
      <c r="L712" s="11"/>
      <c r="M712" s="11"/>
      <c r="N712" s="7"/>
      <c r="O712" s="7"/>
    </row>
    <row r="713" spans="1:15" x14ac:dyDescent="0.25">
      <c r="A713" s="12"/>
      <c r="B713" s="11"/>
      <c r="C713" s="11"/>
      <c r="D713" s="11"/>
      <c r="E713" s="11"/>
      <c r="F713" s="11"/>
      <c r="G713" s="11"/>
      <c r="H713" s="12"/>
      <c r="I713" s="11"/>
      <c r="J713" s="7"/>
      <c r="K713" s="7"/>
      <c r="L713" s="11"/>
      <c r="M713" s="11"/>
      <c r="N713" s="7"/>
      <c r="O713" s="7"/>
    </row>
    <row r="714" spans="1:15" x14ac:dyDescent="0.25">
      <c r="A714" s="12"/>
      <c r="B714" s="11"/>
      <c r="C714" s="11"/>
      <c r="D714" s="11"/>
      <c r="E714" s="11"/>
      <c r="F714" s="11"/>
      <c r="G714" s="11"/>
      <c r="H714" s="12"/>
      <c r="I714" s="11"/>
      <c r="J714" s="7"/>
      <c r="K714" s="7"/>
      <c r="L714" s="11"/>
      <c r="M714" s="11"/>
      <c r="N714" s="7"/>
      <c r="O714" s="7"/>
    </row>
    <row r="715" spans="1:15" x14ac:dyDescent="0.25">
      <c r="A715" s="12"/>
      <c r="B715" s="11"/>
      <c r="C715" s="11"/>
      <c r="D715" s="11"/>
      <c r="E715" s="11"/>
      <c r="F715" s="11"/>
      <c r="G715" s="11"/>
      <c r="H715" s="12"/>
      <c r="I715" s="11"/>
      <c r="J715" s="7"/>
      <c r="K715" s="7"/>
      <c r="L715" s="11"/>
      <c r="M715" s="11"/>
      <c r="N715" s="7"/>
      <c r="O715" s="7"/>
    </row>
    <row r="716" spans="1:15" x14ac:dyDescent="0.25">
      <c r="A716" s="12"/>
      <c r="B716" s="11"/>
      <c r="C716" s="11"/>
      <c r="D716" s="11"/>
      <c r="E716" s="11"/>
      <c r="F716" s="11"/>
      <c r="G716" s="11"/>
      <c r="H716" s="12"/>
      <c r="I716" s="11"/>
      <c r="J716" s="7"/>
      <c r="K716" s="7"/>
      <c r="L716" s="11"/>
      <c r="M716" s="11"/>
      <c r="N716" s="7"/>
      <c r="O716" s="7"/>
    </row>
    <row r="717" spans="1:15" x14ac:dyDescent="0.25">
      <c r="A717" s="12"/>
      <c r="B717" s="11"/>
      <c r="C717" s="11"/>
      <c r="D717" s="11"/>
      <c r="E717" s="11"/>
      <c r="F717" s="11"/>
      <c r="G717" s="11"/>
      <c r="H717" s="12"/>
      <c r="I717" s="11"/>
      <c r="J717" s="7"/>
      <c r="K717" s="7"/>
      <c r="L717" s="11"/>
      <c r="M717" s="11"/>
      <c r="N717" s="7"/>
      <c r="O717" s="7"/>
    </row>
    <row r="718" spans="1:15" x14ac:dyDescent="0.25">
      <c r="A718" s="12"/>
      <c r="B718" s="11"/>
      <c r="C718" s="11"/>
      <c r="D718" s="11"/>
      <c r="E718" s="11"/>
      <c r="F718" s="11"/>
      <c r="G718" s="11"/>
      <c r="H718" s="12"/>
      <c r="I718" s="11"/>
      <c r="J718" s="7"/>
      <c r="K718" s="7"/>
      <c r="L718" s="11"/>
      <c r="M718" s="11"/>
      <c r="N718" s="7"/>
      <c r="O718" s="7"/>
    </row>
    <row r="719" spans="1:15" x14ac:dyDescent="0.25">
      <c r="A719" s="12"/>
      <c r="B719" s="11"/>
      <c r="C719" s="11"/>
      <c r="D719" s="11"/>
      <c r="E719" s="11"/>
      <c r="F719" s="11"/>
      <c r="G719" s="11"/>
      <c r="H719" s="12"/>
      <c r="I719" s="11"/>
      <c r="J719" s="7"/>
      <c r="K719" s="7"/>
      <c r="L719" s="11"/>
      <c r="M719" s="11"/>
      <c r="N719" s="7"/>
      <c r="O719" s="7"/>
    </row>
    <row r="720" spans="1:15" x14ac:dyDescent="0.25">
      <c r="A720" s="12"/>
      <c r="B720" s="11"/>
      <c r="C720" s="11"/>
      <c r="D720" s="11"/>
      <c r="E720" s="11"/>
      <c r="F720" s="11"/>
      <c r="G720" s="11"/>
      <c r="H720" s="12"/>
      <c r="I720" s="11"/>
      <c r="J720" s="7"/>
      <c r="K720" s="7"/>
      <c r="L720" s="11"/>
      <c r="M720" s="11"/>
      <c r="N720" s="7"/>
      <c r="O720" s="7"/>
    </row>
    <row r="721" spans="1:15" x14ac:dyDescent="0.25">
      <c r="A721" s="12"/>
      <c r="B721" s="11"/>
      <c r="C721" s="11"/>
      <c r="D721" s="11"/>
      <c r="E721" s="11"/>
      <c r="F721" s="11"/>
      <c r="G721" s="11"/>
      <c r="H721" s="12"/>
      <c r="I721" s="11"/>
      <c r="J721" s="7"/>
      <c r="K721" s="7"/>
      <c r="L721" s="11"/>
      <c r="M721" s="11"/>
      <c r="N721" s="7"/>
      <c r="O721" s="7"/>
    </row>
    <row r="722" spans="1:15" x14ac:dyDescent="0.25">
      <c r="A722" s="12"/>
      <c r="B722" s="11"/>
      <c r="C722" s="11"/>
      <c r="D722" s="11"/>
      <c r="E722" s="11"/>
      <c r="F722" s="11"/>
      <c r="G722" s="11"/>
      <c r="H722" s="12"/>
      <c r="I722" s="11"/>
      <c r="J722" s="7"/>
      <c r="K722" s="7"/>
      <c r="L722" s="11"/>
      <c r="M722" s="11"/>
      <c r="N722" s="7"/>
      <c r="O722" s="7"/>
    </row>
    <row r="723" spans="1:15" x14ac:dyDescent="0.25">
      <c r="A723" s="12"/>
      <c r="B723" s="11"/>
      <c r="C723" s="11"/>
      <c r="D723" s="11"/>
      <c r="E723" s="11"/>
      <c r="F723" s="11"/>
      <c r="G723" s="11"/>
      <c r="H723" s="12"/>
      <c r="I723" s="11"/>
      <c r="J723" s="7"/>
      <c r="K723" s="7"/>
      <c r="L723" s="11"/>
      <c r="M723" s="11"/>
      <c r="N723" s="7"/>
      <c r="O723" s="7"/>
    </row>
    <row r="724" spans="1:15" x14ac:dyDescent="0.25">
      <c r="A724" s="12"/>
      <c r="B724" s="11"/>
      <c r="C724" s="11"/>
      <c r="D724" s="11"/>
      <c r="E724" s="11"/>
      <c r="F724" s="11"/>
      <c r="G724" s="11"/>
      <c r="H724" s="12"/>
      <c r="I724" s="11"/>
      <c r="J724" s="7"/>
      <c r="K724" s="7"/>
      <c r="L724" s="11"/>
      <c r="M724" s="11"/>
      <c r="N724" s="7"/>
      <c r="O724" s="7"/>
    </row>
    <row r="725" spans="1:15" x14ac:dyDescent="0.25">
      <c r="A725" s="12"/>
      <c r="B725" s="11"/>
      <c r="C725" s="11"/>
      <c r="D725" s="11"/>
      <c r="E725" s="11"/>
      <c r="F725" s="11"/>
      <c r="G725" s="11"/>
      <c r="H725" s="12"/>
      <c r="I725" s="11"/>
      <c r="J725" s="7"/>
      <c r="K725" s="7"/>
      <c r="L725" s="11"/>
      <c r="M725" s="11"/>
      <c r="N725" s="7"/>
      <c r="O725" s="7"/>
    </row>
    <row r="726" spans="1:15" x14ac:dyDescent="0.25">
      <c r="A726" s="12"/>
      <c r="B726" s="11"/>
      <c r="C726" s="11"/>
      <c r="D726" s="11"/>
      <c r="E726" s="11"/>
      <c r="F726" s="11"/>
      <c r="G726" s="11"/>
      <c r="H726" s="12"/>
      <c r="I726" s="11"/>
      <c r="J726" s="7"/>
      <c r="K726" s="7"/>
      <c r="L726" s="11"/>
      <c r="M726" s="11"/>
      <c r="N726" s="7"/>
      <c r="O726" s="7"/>
    </row>
    <row r="727" spans="1:15" x14ac:dyDescent="0.25">
      <c r="A727" s="12"/>
      <c r="B727" s="11"/>
      <c r="C727" s="11"/>
      <c r="D727" s="11"/>
      <c r="E727" s="11"/>
      <c r="F727" s="11"/>
      <c r="G727" s="11"/>
      <c r="H727" s="12"/>
      <c r="I727" s="11"/>
      <c r="J727" s="7"/>
      <c r="K727" s="7"/>
      <c r="L727" s="11"/>
      <c r="M727" s="11"/>
      <c r="N727" s="7"/>
      <c r="O727" s="7"/>
    </row>
    <row r="728" spans="1:15" x14ac:dyDescent="0.25">
      <c r="A728" s="12"/>
      <c r="B728" s="11"/>
      <c r="C728" s="11"/>
      <c r="D728" s="11"/>
      <c r="E728" s="11"/>
      <c r="F728" s="11"/>
      <c r="G728" s="11"/>
      <c r="H728" s="12"/>
      <c r="I728" s="11"/>
      <c r="J728" s="7"/>
      <c r="K728" s="7"/>
      <c r="L728" s="11"/>
      <c r="M728" s="11"/>
      <c r="N728" s="7"/>
      <c r="O728" s="7"/>
    </row>
    <row r="729" spans="1:15" x14ac:dyDescent="0.25">
      <c r="A729" s="12"/>
      <c r="B729" s="11"/>
      <c r="C729" s="11"/>
      <c r="D729" s="11"/>
      <c r="E729" s="11"/>
      <c r="F729" s="11"/>
      <c r="G729" s="11"/>
      <c r="H729" s="12"/>
      <c r="I729" s="11"/>
      <c r="J729" s="7"/>
      <c r="K729" s="7"/>
      <c r="L729" s="11"/>
      <c r="M729" s="11"/>
      <c r="N729" s="7"/>
      <c r="O729" s="7"/>
    </row>
    <row r="730" spans="1:15" x14ac:dyDescent="0.25">
      <c r="A730" s="12"/>
      <c r="B730" s="11"/>
      <c r="C730" s="11"/>
      <c r="D730" s="11"/>
      <c r="E730" s="11"/>
      <c r="F730" s="11"/>
      <c r="G730" s="11"/>
      <c r="H730" s="12"/>
      <c r="I730" s="11"/>
      <c r="J730" s="7"/>
      <c r="K730" s="7"/>
      <c r="L730" s="11"/>
      <c r="M730" s="11"/>
      <c r="N730" s="7"/>
      <c r="O730" s="7"/>
    </row>
    <row r="731" spans="1:15" x14ac:dyDescent="0.25">
      <c r="A731" s="12"/>
      <c r="B731" s="11"/>
      <c r="C731" s="11"/>
      <c r="D731" s="11"/>
      <c r="E731" s="11"/>
      <c r="F731" s="11"/>
      <c r="G731" s="11"/>
      <c r="H731" s="12"/>
      <c r="I731" s="11"/>
      <c r="J731" s="7"/>
      <c r="K731" s="7"/>
      <c r="L731" s="11"/>
      <c r="M731" s="11"/>
      <c r="N731" s="7"/>
      <c r="O731" s="7"/>
    </row>
    <row r="732" spans="1:15" x14ac:dyDescent="0.25">
      <c r="A732" s="12"/>
      <c r="B732" s="11"/>
      <c r="C732" s="11"/>
      <c r="D732" s="11"/>
      <c r="E732" s="11"/>
      <c r="F732" s="11"/>
      <c r="G732" s="11"/>
      <c r="H732" s="12"/>
      <c r="I732" s="11"/>
      <c r="J732" s="7"/>
      <c r="K732" s="7"/>
      <c r="L732" s="11"/>
      <c r="M732" s="11"/>
      <c r="N732" s="7"/>
      <c r="O732" s="7"/>
    </row>
    <row r="733" spans="1:15" x14ac:dyDescent="0.25">
      <c r="A733" s="12"/>
      <c r="B733" s="11"/>
      <c r="C733" s="11"/>
      <c r="D733" s="11"/>
      <c r="E733" s="11"/>
      <c r="F733" s="11"/>
      <c r="G733" s="11"/>
      <c r="H733" s="12"/>
      <c r="I733" s="11"/>
      <c r="J733" s="7"/>
      <c r="K733" s="7"/>
      <c r="L733" s="11"/>
      <c r="M733" s="11"/>
      <c r="N733" s="7"/>
      <c r="O733" s="7"/>
    </row>
    <row r="734" spans="1:15" x14ac:dyDescent="0.25">
      <c r="A734" s="12"/>
      <c r="B734" s="11"/>
      <c r="C734" s="11"/>
      <c r="D734" s="11"/>
      <c r="E734" s="11"/>
      <c r="F734" s="11"/>
      <c r="G734" s="11"/>
      <c r="H734" s="12"/>
      <c r="I734" s="11"/>
      <c r="J734" s="7"/>
      <c r="K734" s="7"/>
      <c r="L734" s="11"/>
      <c r="M734" s="11"/>
      <c r="N734" s="7"/>
      <c r="O734" s="7"/>
    </row>
    <row r="735" spans="1:15" x14ac:dyDescent="0.25">
      <c r="A735" s="12"/>
      <c r="B735" s="11"/>
      <c r="C735" s="11"/>
      <c r="D735" s="11"/>
      <c r="E735" s="11"/>
      <c r="F735" s="11"/>
      <c r="G735" s="11"/>
      <c r="H735" s="12"/>
      <c r="I735" s="11"/>
      <c r="J735" s="7"/>
      <c r="K735" s="7"/>
      <c r="L735" s="11"/>
      <c r="M735" s="11"/>
      <c r="N735" s="7"/>
      <c r="O735" s="7"/>
    </row>
    <row r="736" spans="1:15" x14ac:dyDescent="0.25">
      <c r="A736" s="12"/>
      <c r="B736" s="11"/>
      <c r="C736" s="11"/>
      <c r="D736" s="11"/>
      <c r="E736" s="11"/>
      <c r="F736" s="11"/>
      <c r="G736" s="11"/>
      <c r="H736" s="12"/>
      <c r="I736" s="11"/>
      <c r="J736" s="7"/>
      <c r="K736" s="7"/>
      <c r="L736" s="11"/>
      <c r="M736" s="11"/>
      <c r="N736" s="7"/>
      <c r="O736" s="7"/>
    </row>
    <row r="737" spans="1:15" x14ac:dyDescent="0.25">
      <c r="A737" s="12"/>
      <c r="B737" s="11"/>
      <c r="C737" s="11"/>
      <c r="D737" s="11"/>
      <c r="E737" s="11"/>
      <c r="F737" s="11"/>
      <c r="G737" s="11"/>
      <c r="H737" s="12"/>
      <c r="I737" s="11"/>
      <c r="J737" s="7"/>
      <c r="K737" s="7"/>
      <c r="L737" s="11"/>
      <c r="M737" s="11"/>
      <c r="N737" s="7"/>
      <c r="O737" s="7"/>
    </row>
    <row r="738" spans="1:15" x14ac:dyDescent="0.25">
      <c r="A738" s="12"/>
      <c r="B738" s="11"/>
      <c r="C738" s="11"/>
      <c r="D738" s="11"/>
      <c r="E738" s="11"/>
      <c r="F738" s="11"/>
      <c r="G738" s="11"/>
      <c r="H738" s="12"/>
      <c r="I738" s="11"/>
      <c r="J738" s="7"/>
      <c r="K738" s="7"/>
      <c r="L738" s="11"/>
      <c r="M738" s="11"/>
      <c r="N738" s="7"/>
      <c r="O738" s="7"/>
    </row>
    <row r="739" spans="1:15" x14ac:dyDescent="0.25">
      <c r="A739" s="12"/>
      <c r="B739" s="11"/>
      <c r="C739" s="11"/>
      <c r="D739" s="11"/>
      <c r="E739" s="11"/>
      <c r="F739" s="11"/>
      <c r="G739" s="11"/>
      <c r="H739" s="12"/>
      <c r="I739" s="11"/>
      <c r="J739" s="7"/>
      <c r="K739" s="7"/>
      <c r="L739" s="11"/>
      <c r="M739" s="11"/>
      <c r="N739" s="7"/>
      <c r="O739" s="7"/>
    </row>
    <row r="740" spans="1:15" x14ac:dyDescent="0.25">
      <c r="A740" s="12"/>
      <c r="B740" s="11"/>
      <c r="C740" s="11"/>
      <c r="D740" s="11"/>
      <c r="E740" s="11"/>
      <c r="F740" s="11"/>
      <c r="G740" s="11"/>
      <c r="H740" s="12"/>
      <c r="I740" s="11"/>
      <c r="J740" s="7"/>
      <c r="K740" s="7"/>
      <c r="L740" s="11"/>
      <c r="M740" s="11"/>
      <c r="N740" s="7"/>
      <c r="O740" s="7"/>
    </row>
    <row r="741" spans="1:15" x14ac:dyDescent="0.25">
      <c r="A741" s="12"/>
      <c r="B741" s="11"/>
      <c r="C741" s="11"/>
      <c r="D741" s="11"/>
      <c r="E741" s="11"/>
      <c r="F741" s="11"/>
      <c r="G741" s="11"/>
      <c r="H741" s="12"/>
      <c r="I741" s="11"/>
      <c r="J741" s="7"/>
      <c r="K741" s="7"/>
      <c r="L741" s="11"/>
      <c r="M741" s="11"/>
      <c r="N741" s="7"/>
      <c r="O741" s="7"/>
    </row>
    <row r="742" spans="1:15" x14ac:dyDescent="0.25">
      <c r="A742" s="12"/>
      <c r="B742" s="11"/>
      <c r="C742" s="11"/>
      <c r="D742" s="11"/>
      <c r="E742" s="11"/>
      <c r="F742" s="11"/>
      <c r="G742" s="11"/>
      <c r="H742" s="12"/>
      <c r="I742" s="11"/>
      <c r="J742" s="7"/>
      <c r="K742" s="7"/>
      <c r="L742" s="11"/>
      <c r="M742" s="11"/>
      <c r="N742" s="7"/>
      <c r="O742" s="7"/>
    </row>
    <row r="743" spans="1:15" x14ac:dyDescent="0.25">
      <c r="A743" s="12"/>
      <c r="B743" s="11"/>
      <c r="C743" s="11"/>
      <c r="D743" s="11"/>
      <c r="E743" s="11"/>
      <c r="F743" s="11"/>
      <c r="G743" s="11"/>
      <c r="H743" s="12"/>
      <c r="I743" s="11"/>
      <c r="J743" s="7"/>
      <c r="K743" s="7"/>
      <c r="L743" s="11"/>
      <c r="M743" s="11"/>
      <c r="N743" s="7"/>
      <c r="O743" s="7"/>
    </row>
    <row r="744" spans="1:15" x14ac:dyDescent="0.25">
      <c r="A744" s="12"/>
      <c r="B744" s="11"/>
      <c r="C744" s="11"/>
      <c r="D744" s="11"/>
      <c r="E744" s="11"/>
      <c r="F744" s="11"/>
      <c r="G744" s="11"/>
      <c r="H744" s="12"/>
      <c r="I744" s="11"/>
      <c r="J744" s="7"/>
      <c r="K744" s="7"/>
      <c r="L744" s="11"/>
      <c r="M744" s="11"/>
      <c r="N744" s="7"/>
      <c r="O744" s="7"/>
    </row>
    <row r="745" spans="1:15" x14ac:dyDescent="0.25">
      <c r="A745" s="12"/>
      <c r="B745" s="11"/>
      <c r="C745" s="11"/>
      <c r="D745" s="11"/>
      <c r="E745" s="11"/>
      <c r="F745" s="11"/>
      <c r="G745" s="11"/>
      <c r="H745" s="12"/>
      <c r="I745" s="11"/>
      <c r="J745" s="7"/>
      <c r="K745" s="7"/>
      <c r="L745" s="11"/>
      <c r="M745" s="11"/>
      <c r="N745" s="7"/>
      <c r="O745" s="7"/>
    </row>
    <row r="746" spans="1:15" x14ac:dyDescent="0.25">
      <c r="A746" s="12"/>
      <c r="B746" s="11"/>
      <c r="C746" s="11"/>
      <c r="D746" s="11"/>
      <c r="E746" s="11"/>
      <c r="F746" s="11"/>
      <c r="G746" s="11"/>
      <c r="H746" s="12"/>
      <c r="I746" s="11"/>
      <c r="J746" s="7"/>
      <c r="K746" s="7"/>
      <c r="L746" s="11"/>
      <c r="M746" s="11"/>
      <c r="N746" s="7"/>
      <c r="O746" s="7"/>
    </row>
    <row r="747" spans="1:15" x14ac:dyDescent="0.25">
      <c r="A747" s="12"/>
      <c r="B747" s="11"/>
      <c r="C747" s="11"/>
      <c r="D747" s="11"/>
      <c r="E747" s="11"/>
      <c r="F747" s="11"/>
      <c r="G747" s="11"/>
      <c r="H747" s="12"/>
      <c r="I747" s="11"/>
      <c r="J747" s="7"/>
      <c r="K747" s="7"/>
      <c r="L747" s="11"/>
      <c r="M747" s="11"/>
      <c r="N747" s="7"/>
      <c r="O747" s="7"/>
    </row>
    <row r="748" spans="1:15" x14ac:dyDescent="0.25">
      <c r="A748" s="12"/>
      <c r="B748" s="11"/>
      <c r="C748" s="11"/>
      <c r="D748" s="11"/>
      <c r="E748" s="11"/>
      <c r="F748" s="11"/>
      <c r="G748" s="11"/>
      <c r="H748" s="12"/>
      <c r="I748" s="11"/>
      <c r="J748" s="7"/>
      <c r="K748" s="7"/>
      <c r="L748" s="11"/>
      <c r="M748" s="11"/>
      <c r="N748" s="7"/>
      <c r="O748" s="7"/>
    </row>
    <row r="749" spans="1:15" x14ac:dyDescent="0.25">
      <c r="A749" s="12"/>
      <c r="B749" s="11"/>
      <c r="C749" s="11"/>
      <c r="D749" s="11"/>
      <c r="E749" s="11"/>
      <c r="F749" s="11"/>
      <c r="G749" s="11"/>
      <c r="H749" s="12"/>
      <c r="I749" s="11"/>
      <c r="J749" s="7"/>
      <c r="K749" s="7"/>
      <c r="L749" s="11"/>
      <c r="M749" s="11"/>
      <c r="N749" s="7"/>
      <c r="O749" s="7"/>
    </row>
    <row r="750" spans="1:15" x14ac:dyDescent="0.25">
      <c r="A750" s="12"/>
      <c r="B750" s="11"/>
      <c r="C750" s="11"/>
      <c r="D750" s="11"/>
      <c r="E750" s="11"/>
      <c r="F750" s="11"/>
      <c r="G750" s="11"/>
      <c r="H750" s="12"/>
      <c r="I750" s="11"/>
      <c r="J750" s="7"/>
      <c r="K750" s="7"/>
      <c r="L750" s="11"/>
      <c r="M750" s="11"/>
      <c r="N750" s="7"/>
      <c r="O750" s="7"/>
    </row>
    <row r="751" spans="1:15" x14ac:dyDescent="0.25">
      <c r="A751" s="12"/>
      <c r="B751" s="11"/>
      <c r="C751" s="11"/>
      <c r="D751" s="11"/>
      <c r="E751" s="11"/>
      <c r="F751" s="11"/>
      <c r="G751" s="11"/>
      <c r="H751" s="12"/>
      <c r="I751" s="11"/>
      <c r="J751" s="7"/>
      <c r="K751" s="7"/>
      <c r="L751" s="11"/>
      <c r="M751" s="11"/>
      <c r="N751" s="7"/>
      <c r="O751" s="7"/>
    </row>
    <row r="752" spans="1:15" x14ac:dyDescent="0.25">
      <c r="A752" s="12"/>
      <c r="B752" s="11"/>
      <c r="C752" s="11"/>
      <c r="D752" s="11"/>
      <c r="E752" s="11"/>
      <c r="F752" s="11"/>
      <c r="G752" s="11"/>
      <c r="H752" s="12"/>
      <c r="I752" s="11"/>
      <c r="J752" s="7"/>
      <c r="K752" s="7"/>
      <c r="L752" s="11"/>
      <c r="M752" s="11"/>
      <c r="N752" s="7"/>
      <c r="O752" s="7"/>
    </row>
    <row r="753" spans="1:15" x14ac:dyDescent="0.25">
      <c r="A753" s="12"/>
      <c r="B753" s="11"/>
      <c r="C753" s="11"/>
      <c r="D753" s="11"/>
      <c r="E753" s="11"/>
      <c r="F753" s="11"/>
      <c r="G753" s="11"/>
      <c r="H753" s="12"/>
      <c r="I753" s="11"/>
      <c r="J753" s="7"/>
      <c r="K753" s="7"/>
      <c r="L753" s="11"/>
      <c r="M753" s="11"/>
      <c r="N753" s="7"/>
      <c r="O753" s="7"/>
    </row>
    <row r="754" spans="1:15" x14ac:dyDescent="0.25">
      <c r="A754" s="12"/>
      <c r="B754" s="11"/>
      <c r="C754" s="11"/>
      <c r="D754" s="11"/>
      <c r="E754" s="11"/>
      <c r="F754" s="11"/>
      <c r="G754" s="11"/>
      <c r="H754" s="12"/>
      <c r="I754" s="11"/>
      <c r="J754" s="7"/>
      <c r="K754" s="7"/>
      <c r="L754" s="11"/>
      <c r="M754" s="11"/>
      <c r="N754" s="7"/>
      <c r="O754" s="7"/>
    </row>
    <row r="755" spans="1:15" x14ac:dyDescent="0.25">
      <c r="A755" s="12"/>
      <c r="B755" s="11"/>
      <c r="C755" s="11"/>
      <c r="D755" s="11"/>
      <c r="E755" s="11"/>
      <c r="F755" s="11"/>
      <c r="G755" s="11"/>
      <c r="H755" s="12"/>
      <c r="I755" s="11"/>
      <c r="J755" s="7"/>
      <c r="K755" s="7"/>
      <c r="L755" s="11"/>
      <c r="M755" s="11"/>
      <c r="N755" s="7"/>
      <c r="O755" s="7"/>
    </row>
    <row r="756" spans="1:15" x14ac:dyDescent="0.25">
      <c r="A756" s="12"/>
      <c r="B756" s="11"/>
      <c r="C756" s="11"/>
      <c r="D756" s="11"/>
      <c r="E756" s="11"/>
      <c r="F756" s="11"/>
      <c r="G756" s="11"/>
      <c r="H756" s="12"/>
      <c r="I756" s="11"/>
      <c r="J756" s="7"/>
      <c r="K756" s="7"/>
      <c r="L756" s="11"/>
      <c r="M756" s="11"/>
      <c r="N756" s="7"/>
      <c r="O756" s="7"/>
    </row>
    <row r="757" spans="1:15" x14ac:dyDescent="0.25">
      <c r="A757" s="12"/>
      <c r="B757" s="11"/>
      <c r="C757" s="11"/>
      <c r="D757" s="11"/>
      <c r="E757" s="11"/>
      <c r="F757" s="11"/>
      <c r="G757" s="11"/>
      <c r="H757" s="12"/>
      <c r="I757" s="11"/>
      <c r="J757" s="7"/>
      <c r="K757" s="7"/>
      <c r="L757" s="11"/>
      <c r="M757" s="11"/>
      <c r="N757" s="7"/>
      <c r="O757" s="7"/>
    </row>
    <row r="758" spans="1:15" x14ac:dyDescent="0.25">
      <c r="A758" s="12"/>
      <c r="B758" s="11"/>
      <c r="C758" s="11"/>
      <c r="D758" s="11"/>
      <c r="E758" s="11"/>
      <c r="F758" s="11"/>
      <c r="G758" s="11"/>
      <c r="H758" s="12"/>
      <c r="I758" s="11"/>
      <c r="J758" s="7"/>
      <c r="K758" s="7"/>
      <c r="L758" s="11"/>
      <c r="M758" s="11"/>
      <c r="N758" s="7"/>
      <c r="O758" s="7"/>
    </row>
    <row r="759" spans="1:15" x14ac:dyDescent="0.25">
      <c r="A759" s="12"/>
      <c r="B759" s="11"/>
      <c r="C759" s="11"/>
      <c r="D759" s="11"/>
      <c r="E759" s="11"/>
      <c r="F759" s="11"/>
      <c r="G759" s="11"/>
      <c r="H759" s="12"/>
      <c r="I759" s="11"/>
      <c r="J759" s="7"/>
      <c r="K759" s="7"/>
      <c r="L759" s="11"/>
      <c r="M759" s="11"/>
      <c r="N759" s="7"/>
      <c r="O759" s="7"/>
    </row>
    <row r="760" spans="1:15" x14ac:dyDescent="0.25">
      <c r="A760" s="12"/>
      <c r="B760" s="11"/>
      <c r="C760" s="11"/>
      <c r="D760" s="11"/>
      <c r="E760" s="11"/>
      <c r="F760" s="11"/>
      <c r="G760" s="11"/>
      <c r="H760" s="12"/>
      <c r="I760" s="11"/>
      <c r="J760" s="7"/>
      <c r="K760" s="7"/>
      <c r="L760" s="11"/>
      <c r="M760" s="11"/>
      <c r="N760" s="7"/>
      <c r="O760" s="7"/>
    </row>
    <row r="761" spans="1:15" x14ac:dyDescent="0.25">
      <c r="A761" s="12"/>
      <c r="B761" s="11"/>
      <c r="C761" s="11"/>
      <c r="D761" s="11"/>
      <c r="E761" s="11"/>
      <c r="F761" s="11"/>
      <c r="G761" s="11"/>
      <c r="H761" s="12"/>
      <c r="I761" s="11"/>
      <c r="J761" s="7"/>
      <c r="K761" s="7"/>
      <c r="L761" s="11"/>
      <c r="M761" s="11"/>
      <c r="N761" s="7"/>
      <c r="O761" s="7"/>
    </row>
    <row r="762" spans="1:15" x14ac:dyDescent="0.25">
      <c r="A762" s="12"/>
      <c r="B762" s="11"/>
      <c r="C762" s="11"/>
      <c r="D762" s="11"/>
      <c r="E762" s="11"/>
      <c r="F762" s="11"/>
      <c r="G762" s="11"/>
      <c r="H762" s="12"/>
      <c r="I762" s="11"/>
      <c r="J762" s="7"/>
      <c r="K762" s="7"/>
      <c r="L762" s="11"/>
      <c r="M762" s="11"/>
      <c r="N762" s="7"/>
      <c r="O762" s="7"/>
    </row>
    <row r="763" spans="1:15" x14ac:dyDescent="0.25">
      <c r="A763" s="12"/>
      <c r="B763" s="11"/>
      <c r="C763" s="11"/>
      <c r="D763" s="11"/>
      <c r="E763" s="11"/>
      <c r="F763" s="11"/>
      <c r="G763" s="11"/>
      <c r="H763" s="12"/>
      <c r="I763" s="11"/>
      <c r="J763" s="7"/>
      <c r="K763" s="7"/>
      <c r="L763" s="11"/>
      <c r="M763" s="11"/>
      <c r="N763" s="7"/>
      <c r="O763" s="7"/>
    </row>
    <row r="764" spans="1:15" x14ac:dyDescent="0.25">
      <c r="A764" s="12"/>
      <c r="B764" s="11"/>
      <c r="C764" s="11"/>
      <c r="D764" s="11"/>
      <c r="E764" s="11"/>
      <c r="F764" s="11"/>
      <c r="G764" s="11"/>
      <c r="H764" s="12"/>
      <c r="I764" s="11"/>
      <c r="J764" s="7"/>
      <c r="K764" s="7"/>
      <c r="L764" s="11"/>
      <c r="M764" s="11"/>
      <c r="N764" s="7"/>
      <c r="O764" s="7"/>
    </row>
    <row r="765" spans="1:15" x14ac:dyDescent="0.25">
      <c r="A765" s="12"/>
      <c r="B765" s="11"/>
      <c r="C765" s="11"/>
      <c r="D765" s="11"/>
      <c r="E765" s="11"/>
      <c r="F765" s="11"/>
      <c r="G765" s="11"/>
      <c r="H765" s="12"/>
      <c r="I765" s="11"/>
      <c r="J765" s="7"/>
      <c r="K765" s="7"/>
      <c r="L765" s="11"/>
      <c r="M765" s="11"/>
      <c r="N765" s="7"/>
      <c r="O765" s="7"/>
    </row>
    <row r="766" spans="1:15" x14ac:dyDescent="0.25">
      <c r="A766" s="12"/>
      <c r="B766" s="11"/>
      <c r="C766" s="11"/>
      <c r="D766" s="11"/>
      <c r="E766" s="11"/>
      <c r="F766" s="11"/>
      <c r="G766" s="11"/>
      <c r="H766" s="12"/>
      <c r="I766" s="11"/>
      <c r="J766" s="7"/>
      <c r="K766" s="7"/>
      <c r="L766" s="11"/>
      <c r="M766" s="11"/>
      <c r="N766" s="7"/>
      <c r="O766" s="7"/>
    </row>
    <row r="767" spans="1:15" x14ac:dyDescent="0.25">
      <c r="A767" s="12"/>
      <c r="B767" s="11"/>
      <c r="C767" s="11"/>
      <c r="D767" s="11"/>
      <c r="E767" s="11"/>
      <c r="F767" s="11"/>
      <c r="G767" s="11"/>
      <c r="H767" s="12"/>
      <c r="I767" s="11"/>
      <c r="J767" s="7"/>
      <c r="K767" s="7"/>
      <c r="L767" s="11"/>
      <c r="M767" s="11"/>
      <c r="N767" s="7"/>
      <c r="O767" s="7"/>
    </row>
    <row r="768" spans="1:15" x14ac:dyDescent="0.25">
      <c r="A768" s="12"/>
      <c r="B768" s="11"/>
      <c r="C768" s="11"/>
      <c r="D768" s="11"/>
      <c r="E768" s="11"/>
      <c r="F768" s="11"/>
      <c r="G768" s="11"/>
      <c r="H768" s="12"/>
      <c r="I768" s="11"/>
      <c r="J768" s="7"/>
      <c r="K768" s="7"/>
      <c r="L768" s="11"/>
      <c r="M768" s="11"/>
      <c r="N768" s="7"/>
      <c r="O768" s="7"/>
    </row>
    <row r="769" spans="1:15" x14ac:dyDescent="0.25">
      <c r="A769" s="12"/>
      <c r="B769" s="11"/>
      <c r="C769" s="11"/>
      <c r="D769" s="11"/>
      <c r="E769" s="11"/>
      <c r="F769" s="11"/>
      <c r="G769" s="11"/>
      <c r="H769" s="12"/>
      <c r="I769" s="11"/>
      <c r="J769" s="7"/>
      <c r="K769" s="7"/>
      <c r="L769" s="11"/>
      <c r="M769" s="11"/>
      <c r="N769" s="7"/>
      <c r="O769" s="7"/>
    </row>
    <row r="770" spans="1:15" x14ac:dyDescent="0.25">
      <c r="A770" s="12"/>
      <c r="B770" s="11"/>
      <c r="C770" s="11"/>
      <c r="D770" s="11"/>
      <c r="E770" s="11"/>
      <c r="F770" s="11"/>
      <c r="G770" s="11"/>
      <c r="H770" s="12"/>
      <c r="I770" s="11"/>
      <c r="J770" s="7"/>
      <c r="K770" s="7"/>
      <c r="L770" s="11"/>
      <c r="M770" s="11"/>
      <c r="N770" s="7"/>
      <c r="O770" s="7"/>
    </row>
    <row r="771" spans="1:15" x14ac:dyDescent="0.25">
      <c r="A771" s="12"/>
      <c r="B771" s="11"/>
      <c r="C771" s="11"/>
      <c r="D771" s="11"/>
      <c r="E771" s="11"/>
      <c r="F771" s="11"/>
      <c r="G771" s="11"/>
      <c r="H771" s="12"/>
      <c r="I771" s="11"/>
      <c r="J771" s="7"/>
      <c r="K771" s="7"/>
      <c r="L771" s="11"/>
      <c r="M771" s="11"/>
      <c r="N771" s="7"/>
      <c r="O771" s="7"/>
    </row>
    <row r="772" spans="1:15" x14ac:dyDescent="0.25">
      <c r="A772" s="12"/>
      <c r="B772" s="11"/>
      <c r="C772" s="11"/>
      <c r="D772" s="11"/>
      <c r="E772" s="11"/>
      <c r="F772" s="11"/>
      <c r="G772" s="11"/>
      <c r="H772" s="12"/>
      <c r="I772" s="11"/>
      <c r="J772" s="7"/>
      <c r="K772" s="7"/>
      <c r="L772" s="11"/>
      <c r="M772" s="11"/>
      <c r="N772" s="7"/>
      <c r="O772" s="7"/>
    </row>
    <row r="773" spans="1:15" x14ac:dyDescent="0.25">
      <c r="A773" s="12"/>
      <c r="B773" s="11"/>
      <c r="C773" s="11"/>
      <c r="D773" s="11"/>
      <c r="E773" s="11"/>
      <c r="F773" s="11"/>
      <c r="G773" s="11"/>
      <c r="H773" s="12"/>
      <c r="I773" s="11"/>
      <c r="J773" s="7"/>
      <c r="K773" s="7"/>
      <c r="L773" s="11"/>
      <c r="M773" s="11"/>
      <c r="N773" s="7"/>
      <c r="O773" s="7"/>
    </row>
    <row r="774" spans="1:15" x14ac:dyDescent="0.25">
      <c r="A774" s="12"/>
      <c r="B774" s="11"/>
      <c r="C774" s="11"/>
      <c r="D774" s="11"/>
      <c r="E774" s="11"/>
      <c r="F774" s="11"/>
      <c r="G774" s="11"/>
      <c r="H774" s="12"/>
      <c r="I774" s="11"/>
      <c r="J774" s="7"/>
      <c r="K774" s="7"/>
      <c r="L774" s="11"/>
      <c r="M774" s="11"/>
      <c r="N774" s="7"/>
      <c r="O774" s="7"/>
    </row>
    <row r="775" spans="1:15" x14ac:dyDescent="0.25">
      <c r="A775" s="12"/>
      <c r="B775" s="11"/>
      <c r="C775" s="11"/>
      <c r="D775" s="11"/>
      <c r="E775" s="11"/>
      <c r="F775" s="11"/>
      <c r="G775" s="11"/>
      <c r="H775" s="12"/>
      <c r="I775" s="11"/>
      <c r="J775" s="7"/>
      <c r="K775" s="7"/>
      <c r="L775" s="11"/>
      <c r="M775" s="11"/>
      <c r="N775" s="7"/>
      <c r="O775" s="7"/>
    </row>
    <row r="776" spans="1:15" x14ac:dyDescent="0.25">
      <c r="A776" s="12"/>
      <c r="B776" s="11"/>
      <c r="C776" s="11"/>
      <c r="D776" s="11"/>
      <c r="E776" s="11"/>
      <c r="F776" s="11"/>
      <c r="G776" s="11"/>
      <c r="H776" s="12"/>
      <c r="I776" s="11"/>
      <c r="J776" s="7"/>
      <c r="K776" s="7"/>
      <c r="L776" s="11"/>
      <c r="M776" s="11"/>
      <c r="N776" s="7"/>
      <c r="O776" s="7"/>
    </row>
    <row r="777" spans="1:15" x14ac:dyDescent="0.25">
      <c r="A777" s="12"/>
      <c r="B777" s="11"/>
      <c r="C777" s="11"/>
      <c r="D777" s="11"/>
      <c r="E777" s="11"/>
      <c r="F777" s="11"/>
      <c r="G777" s="11"/>
      <c r="H777" s="12"/>
      <c r="I777" s="11"/>
      <c r="J777" s="7"/>
      <c r="K777" s="7"/>
      <c r="L777" s="11"/>
      <c r="M777" s="11"/>
      <c r="N777" s="7"/>
      <c r="O777" s="7"/>
    </row>
    <row r="778" spans="1:15" x14ac:dyDescent="0.25">
      <c r="A778" s="12"/>
      <c r="B778" s="11"/>
      <c r="C778" s="11"/>
      <c r="D778" s="11"/>
      <c r="E778" s="11"/>
      <c r="F778" s="11"/>
      <c r="G778" s="11"/>
      <c r="H778" s="12"/>
      <c r="I778" s="11"/>
      <c r="J778" s="7"/>
      <c r="K778" s="7"/>
      <c r="L778" s="11"/>
      <c r="M778" s="11"/>
      <c r="N778" s="7"/>
      <c r="O778" s="7"/>
    </row>
    <row r="779" spans="1:15" x14ac:dyDescent="0.25">
      <c r="A779" s="12"/>
      <c r="B779" s="11"/>
      <c r="C779" s="11"/>
      <c r="D779" s="11"/>
      <c r="E779" s="11"/>
      <c r="F779" s="11"/>
      <c r="G779" s="11"/>
      <c r="H779" s="12"/>
      <c r="I779" s="11"/>
      <c r="J779" s="7"/>
      <c r="K779" s="7"/>
      <c r="L779" s="11"/>
      <c r="M779" s="11"/>
      <c r="N779" s="7"/>
      <c r="O779" s="7"/>
    </row>
    <row r="780" spans="1:15" x14ac:dyDescent="0.25">
      <c r="A780" s="12"/>
      <c r="B780" s="11"/>
      <c r="C780" s="11"/>
      <c r="D780" s="11"/>
      <c r="E780" s="11"/>
      <c r="F780" s="11"/>
      <c r="G780" s="11"/>
      <c r="H780" s="12"/>
      <c r="I780" s="11"/>
      <c r="J780" s="7"/>
      <c r="K780" s="7"/>
      <c r="L780" s="11"/>
      <c r="M780" s="11"/>
      <c r="N780" s="7"/>
      <c r="O780" s="7"/>
    </row>
    <row r="781" spans="1:15" x14ac:dyDescent="0.25">
      <c r="A781" s="12"/>
      <c r="B781" s="11"/>
      <c r="C781" s="11"/>
      <c r="D781" s="11"/>
      <c r="E781" s="11"/>
      <c r="F781" s="11"/>
      <c r="G781" s="11"/>
      <c r="H781" s="12"/>
      <c r="I781" s="11"/>
      <c r="J781" s="7"/>
      <c r="K781" s="7"/>
      <c r="L781" s="11"/>
      <c r="M781" s="11"/>
      <c r="N781" s="7"/>
      <c r="O781" s="7"/>
    </row>
    <row r="782" spans="1:15" x14ac:dyDescent="0.25">
      <c r="A782" s="12"/>
      <c r="B782" s="11"/>
      <c r="C782" s="11"/>
      <c r="D782" s="11"/>
      <c r="E782" s="11"/>
      <c r="F782" s="11"/>
      <c r="G782" s="11"/>
      <c r="H782" s="12"/>
      <c r="I782" s="11"/>
      <c r="J782" s="7"/>
      <c r="K782" s="7"/>
      <c r="L782" s="11"/>
      <c r="M782" s="11"/>
      <c r="N782" s="7"/>
      <c r="O782" s="7"/>
    </row>
    <row r="783" spans="1:15" x14ac:dyDescent="0.25">
      <c r="A783" s="12"/>
      <c r="B783" s="11"/>
      <c r="C783" s="11"/>
      <c r="D783" s="11"/>
      <c r="E783" s="11"/>
      <c r="F783" s="11"/>
      <c r="G783" s="11"/>
      <c r="H783" s="12"/>
      <c r="I783" s="11"/>
      <c r="J783" s="7"/>
      <c r="K783" s="7"/>
      <c r="L783" s="11"/>
      <c r="M783" s="11"/>
      <c r="N783" s="7"/>
      <c r="O783" s="7"/>
    </row>
    <row r="784" spans="1:15" x14ac:dyDescent="0.25">
      <c r="A784" s="12"/>
      <c r="B784" s="11"/>
      <c r="C784" s="11"/>
      <c r="D784" s="11"/>
      <c r="E784" s="11"/>
      <c r="F784" s="11"/>
      <c r="G784" s="11"/>
      <c r="H784" s="12"/>
      <c r="I784" s="11"/>
      <c r="J784" s="7"/>
      <c r="K784" s="7"/>
      <c r="L784" s="11"/>
      <c r="M784" s="11"/>
      <c r="N784" s="7"/>
      <c r="O784" s="7"/>
    </row>
    <row r="785" spans="1:15" x14ac:dyDescent="0.25">
      <c r="A785" s="12"/>
      <c r="B785" s="11"/>
      <c r="C785" s="11"/>
      <c r="D785" s="11"/>
      <c r="E785" s="11"/>
      <c r="F785" s="11"/>
      <c r="G785" s="11"/>
      <c r="H785" s="12"/>
      <c r="I785" s="11"/>
      <c r="J785" s="7"/>
      <c r="K785" s="7"/>
      <c r="L785" s="11"/>
      <c r="M785" s="11"/>
      <c r="N785" s="7"/>
      <c r="O785" s="7"/>
    </row>
    <row r="786" spans="1:15" x14ac:dyDescent="0.25">
      <c r="A786" s="12"/>
      <c r="B786" s="11"/>
      <c r="C786" s="11"/>
      <c r="D786" s="11"/>
      <c r="E786" s="11"/>
      <c r="F786" s="11"/>
      <c r="G786" s="11"/>
      <c r="H786" s="12"/>
      <c r="I786" s="11"/>
      <c r="J786" s="7"/>
      <c r="K786" s="7"/>
      <c r="L786" s="11"/>
      <c r="M786" s="11"/>
      <c r="N786" s="7"/>
      <c r="O786" s="7"/>
    </row>
    <row r="787" spans="1:15" x14ac:dyDescent="0.25">
      <c r="A787" s="12"/>
      <c r="B787" s="11"/>
      <c r="C787" s="11"/>
      <c r="D787" s="11"/>
      <c r="E787" s="11"/>
      <c r="F787" s="11"/>
      <c r="G787" s="11"/>
      <c r="H787" s="12"/>
      <c r="I787" s="11"/>
      <c r="J787" s="7"/>
      <c r="K787" s="7"/>
      <c r="L787" s="11"/>
      <c r="M787" s="11"/>
      <c r="N787" s="7"/>
      <c r="O787" s="7"/>
    </row>
    <row r="788" spans="1:15" x14ac:dyDescent="0.25">
      <c r="A788" s="12"/>
      <c r="B788" s="11"/>
      <c r="C788" s="11"/>
      <c r="D788" s="11"/>
      <c r="E788" s="11"/>
      <c r="F788" s="11"/>
      <c r="G788" s="11"/>
      <c r="H788" s="12"/>
      <c r="I788" s="11"/>
      <c r="J788" s="7"/>
      <c r="K788" s="7"/>
      <c r="L788" s="11"/>
      <c r="M788" s="11"/>
      <c r="N788" s="7"/>
      <c r="O788" s="7"/>
    </row>
    <row r="789" spans="1:15" x14ac:dyDescent="0.25">
      <c r="A789" s="12"/>
      <c r="B789" s="11"/>
      <c r="C789" s="11"/>
      <c r="D789" s="11"/>
      <c r="E789" s="11"/>
      <c r="F789" s="11"/>
      <c r="G789" s="11"/>
      <c r="H789" s="12"/>
      <c r="I789" s="11"/>
      <c r="J789" s="7"/>
      <c r="K789" s="7"/>
      <c r="L789" s="11"/>
      <c r="M789" s="11"/>
      <c r="N789" s="7"/>
      <c r="O789" s="7"/>
    </row>
    <row r="790" spans="1:15" x14ac:dyDescent="0.25">
      <c r="A790" s="12"/>
      <c r="B790" s="11"/>
      <c r="C790" s="11"/>
      <c r="D790" s="11"/>
      <c r="E790" s="11"/>
      <c r="F790" s="11"/>
      <c r="G790" s="11"/>
      <c r="H790" s="12"/>
      <c r="I790" s="11"/>
      <c r="J790" s="7"/>
      <c r="K790" s="7"/>
      <c r="L790" s="11"/>
      <c r="M790" s="11"/>
      <c r="N790" s="7"/>
      <c r="O790" s="7"/>
    </row>
    <row r="791" spans="1:15" x14ac:dyDescent="0.25">
      <c r="A791" s="12"/>
      <c r="B791" s="11"/>
      <c r="C791" s="11"/>
      <c r="D791" s="11"/>
      <c r="E791" s="11"/>
      <c r="F791" s="11"/>
      <c r="G791" s="11"/>
      <c r="H791" s="12"/>
      <c r="I791" s="11"/>
      <c r="J791" s="7"/>
      <c r="K791" s="7"/>
      <c r="L791" s="11"/>
      <c r="M791" s="11"/>
      <c r="N791" s="7"/>
      <c r="O791" s="7"/>
    </row>
    <row r="792" spans="1:15" x14ac:dyDescent="0.25">
      <c r="A792" s="12"/>
      <c r="B792" s="11"/>
      <c r="C792" s="11"/>
      <c r="D792" s="11"/>
      <c r="E792" s="11"/>
      <c r="F792" s="11"/>
      <c r="G792" s="11"/>
      <c r="H792" s="12"/>
      <c r="I792" s="11"/>
      <c r="J792" s="7"/>
      <c r="K792" s="7"/>
      <c r="L792" s="11"/>
      <c r="M792" s="11"/>
      <c r="N792" s="7"/>
      <c r="O792" s="7"/>
    </row>
    <row r="793" spans="1:15" x14ac:dyDescent="0.25">
      <c r="A793" s="12"/>
      <c r="B793" s="11"/>
      <c r="C793" s="11"/>
      <c r="D793" s="11"/>
      <c r="E793" s="11"/>
      <c r="F793" s="11"/>
      <c r="G793" s="11"/>
      <c r="H793" s="12"/>
      <c r="I793" s="11"/>
      <c r="J793" s="7"/>
      <c r="K793" s="7"/>
      <c r="L793" s="11"/>
      <c r="M793" s="11"/>
      <c r="N793" s="7"/>
      <c r="O793" s="7"/>
    </row>
    <row r="794" spans="1:15" x14ac:dyDescent="0.25">
      <c r="A794" s="12"/>
      <c r="B794" s="11"/>
      <c r="C794" s="11"/>
      <c r="D794" s="11"/>
      <c r="E794" s="11"/>
      <c r="F794" s="11"/>
      <c r="G794" s="11"/>
      <c r="H794" s="12"/>
      <c r="I794" s="11"/>
      <c r="J794" s="7"/>
      <c r="K794" s="7"/>
      <c r="L794" s="11"/>
      <c r="M794" s="11"/>
      <c r="N794" s="7"/>
      <c r="O794" s="7"/>
    </row>
    <row r="795" spans="1:15" x14ac:dyDescent="0.25">
      <c r="A795" s="12"/>
      <c r="B795" s="11"/>
      <c r="C795" s="11"/>
      <c r="D795" s="11"/>
      <c r="E795" s="11"/>
      <c r="F795" s="11"/>
      <c r="G795" s="11"/>
      <c r="H795" s="12"/>
      <c r="I795" s="11"/>
      <c r="J795" s="7"/>
      <c r="K795" s="7"/>
      <c r="L795" s="11"/>
      <c r="M795" s="11"/>
      <c r="N795" s="7"/>
      <c r="O795" s="7"/>
    </row>
    <row r="796" spans="1:15" x14ac:dyDescent="0.25">
      <c r="A796" s="12"/>
      <c r="B796" s="11"/>
      <c r="C796" s="11"/>
      <c r="D796" s="11"/>
      <c r="E796" s="11"/>
      <c r="F796" s="11"/>
      <c r="G796" s="11"/>
      <c r="H796" s="12"/>
      <c r="I796" s="11"/>
      <c r="J796" s="7"/>
      <c r="K796" s="7"/>
      <c r="L796" s="11"/>
      <c r="M796" s="11"/>
      <c r="N796" s="7"/>
      <c r="O796" s="7"/>
    </row>
    <row r="797" spans="1:15" x14ac:dyDescent="0.25">
      <c r="A797" s="12"/>
      <c r="B797" s="11"/>
      <c r="C797" s="11"/>
      <c r="D797" s="11"/>
      <c r="E797" s="11"/>
      <c r="F797" s="11"/>
      <c r="G797" s="11"/>
      <c r="H797" s="12"/>
      <c r="I797" s="11"/>
      <c r="J797" s="7"/>
      <c r="K797" s="7"/>
      <c r="L797" s="11"/>
      <c r="M797" s="11"/>
      <c r="N797" s="7"/>
      <c r="O797" s="7"/>
    </row>
    <row r="798" spans="1:15" x14ac:dyDescent="0.25">
      <c r="A798" s="12"/>
      <c r="B798" s="11"/>
      <c r="C798" s="11"/>
      <c r="D798" s="11"/>
      <c r="E798" s="11"/>
      <c r="F798" s="11"/>
      <c r="G798" s="11"/>
      <c r="H798" s="12"/>
      <c r="I798" s="11"/>
      <c r="J798" s="7"/>
      <c r="K798" s="7"/>
      <c r="L798" s="11"/>
      <c r="M798" s="11"/>
      <c r="N798" s="7"/>
      <c r="O798" s="7"/>
    </row>
    <row r="799" spans="1:15" x14ac:dyDescent="0.25">
      <c r="A799" s="12"/>
      <c r="B799" s="11"/>
      <c r="C799" s="11"/>
      <c r="D799" s="11"/>
      <c r="E799" s="11"/>
      <c r="F799" s="11"/>
      <c r="G799" s="11"/>
      <c r="H799" s="12"/>
      <c r="I799" s="11"/>
      <c r="J799" s="7"/>
      <c r="K799" s="7"/>
      <c r="L799" s="11"/>
      <c r="M799" s="11"/>
      <c r="N799" s="7"/>
      <c r="O799" s="7"/>
    </row>
    <row r="800" spans="1:15" x14ac:dyDescent="0.25">
      <c r="A800" s="12"/>
      <c r="B800" s="11"/>
      <c r="C800" s="11"/>
      <c r="D800" s="11"/>
      <c r="E800" s="11"/>
      <c r="F800" s="11"/>
      <c r="G800" s="11"/>
      <c r="H800" s="12"/>
      <c r="I800" s="11"/>
      <c r="J800" s="7"/>
      <c r="K800" s="7"/>
      <c r="L800" s="11"/>
      <c r="M800" s="11"/>
      <c r="N800" s="7"/>
      <c r="O800" s="7"/>
    </row>
    <row r="801" spans="1:15" x14ac:dyDescent="0.25">
      <c r="A801" s="12"/>
      <c r="B801" s="11"/>
      <c r="C801" s="11"/>
      <c r="D801" s="11"/>
      <c r="E801" s="11"/>
      <c r="F801" s="11"/>
      <c r="G801" s="11"/>
      <c r="H801" s="12"/>
      <c r="I801" s="11"/>
      <c r="J801" s="7"/>
      <c r="K801" s="7"/>
      <c r="L801" s="11"/>
      <c r="M801" s="11"/>
      <c r="N801" s="7"/>
      <c r="O801" s="7"/>
    </row>
    <row r="802" spans="1:15" x14ac:dyDescent="0.25">
      <c r="A802" s="12"/>
      <c r="B802" s="11"/>
      <c r="C802" s="11"/>
      <c r="D802" s="11"/>
      <c r="E802" s="11"/>
      <c r="F802" s="11"/>
      <c r="G802" s="11"/>
      <c r="H802" s="12"/>
      <c r="I802" s="11"/>
      <c r="J802" s="7"/>
      <c r="K802" s="7"/>
      <c r="L802" s="11"/>
      <c r="M802" s="11"/>
      <c r="N802" s="7"/>
      <c r="O802" s="7"/>
    </row>
    <row r="803" spans="1:15" x14ac:dyDescent="0.25">
      <c r="A803" s="12"/>
      <c r="B803" s="11"/>
      <c r="C803" s="11"/>
      <c r="D803" s="11"/>
      <c r="E803" s="11"/>
      <c r="F803" s="11"/>
      <c r="G803" s="11"/>
      <c r="H803" s="12"/>
      <c r="I803" s="11"/>
      <c r="J803" s="7"/>
      <c r="K803" s="7"/>
      <c r="L803" s="11"/>
      <c r="M803" s="11"/>
      <c r="N803" s="7"/>
      <c r="O803" s="7"/>
    </row>
    <row r="804" spans="1:15" x14ac:dyDescent="0.25">
      <c r="A804" s="12"/>
      <c r="B804" s="11"/>
      <c r="C804" s="11"/>
      <c r="D804" s="11"/>
      <c r="E804" s="11"/>
      <c r="F804" s="11"/>
      <c r="G804" s="11"/>
      <c r="H804" s="12"/>
      <c r="I804" s="11"/>
      <c r="J804" s="7"/>
      <c r="K804" s="7"/>
      <c r="L804" s="11"/>
      <c r="M804" s="11"/>
      <c r="N804" s="7"/>
      <c r="O804" s="7"/>
    </row>
    <row r="805" spans="1:15" x14ac:dyDescent="0.25">
      <c r="A805" s="12"/>
      <c r="B805" s="11"/>
      <c r="C805" s="11"/>
      <c r="D805" s="11"/>
      <c r="E805" s="11"/>
      <c r="F805" s="11"/>
      <c r="G805" s="11"/>
      <c r="H805" s="12"/>
      <c r="I805" s="11"/>
      <c r="J805" s="7"/>
      <c r="K805" s="7"/>
      <c r="L805" s="11"/>
      <c r="M805" s="11"/>
      <c r="N805" s="7"/>
      <c r="O805" s="7"/>
    </row>
    <row r="806" spans="1:15" x14ac:dyDescent="0.25">
      <c r="A806" s="12"/>
      <c r="B806" s="11"/>
      <c r="C806" s="11"/>
      <c r="D806" s="11"/>
      <c r="E806" s="11"/>
      <c r="F806" s="11"/>
      <c r="G806" s="11"/>
      <c r="H806" s="12"/>
      <c r="I806" s="11"/>
      <c r="J806" s="7"/>
      <c r="K806" s="7"/>
      <c r="L806" s="11"/>
      <c r="M806" s="11"/>
      <c r="N806" s="7"/>
      <c r="O806" s="7"/>
    </row>
    <row r="807" spans="1:15" x14ac:dyDescent="0.25">
      <c r="A807" s="12"/>
      <c r="B807" s="11"/>
      <c r="C807" s="11"/>
      <c r="D807" s="11"/>
      <c r="E807" s="11"/>
      <c r="F807" s="11"/>
      <c r="G807" s="11"/>
      <c r="H807" s="12"/>
      <c r="I807" s="11"/>
      <c r="J807" s="7"/>
      <c r="K807" s="7"/>
      <c r="L807" s="11"/>
      <c r="M807" s="11"/>
      <c r="N807" s="7"/>
      <c r="O807" s="7"/>
    </row>
    <row r="808" spans="1:15" x14ac:dyDescent="0.25">
      <c r="A808" s="12"/>
      <c r="B808" s="11"/>
      <c r="C808" s="11"/>
      <c r="D808" s="11"/>
      <c r="E808" s="11"/>
      <c r="F808" s="11"/>
      <c r="G808" s="11"/>
      <c r="H808" s="12"/>
      <c r="I808" s="11"/>
      <c r="J808" s="7"/>
      <c r="K808" s="7"/>
      <c r="L808" s="11"/>
      <c r="M808" s="11"/>
      <c r="N808" s="7"/>
      <c r="O808" s="7"/>
    </row>
    <row r="809" spans="1:15" x14ac:dyDescent="0.25">
      <c r="A809" s="12"/>
      <c r="B809" s="11"/>
      <c r="C809" s="11"/>
      <c r="D809" s="11"/>
      <c r="E809" s="11"/>
      <c r="F809" s="11"/>
      <c r="G809" s="11"/>
      <c r="H809" s="12"/>
      <c r="I809" s="11"/>
      <c r="J809" s="7"/>
      <c r="K809" s="7"/>
      <c r="L809" s="11"/>
      <c r="M809" s="11"/>
      <c r="N809" s="7"/>
      <c r="O809" s="7"/>
    </row>
    <row r="810" spans="1:15" x14ac:dyDescent="0.25">
      <c r="A810" s="12"/>
      <c r="B810" s="11"/>
      <c r="C810" s="11"/>
      <c r="D810" s="11"/>
      <c r="E810" s="11"/>
      <c r="F810" s="11"/>
      <c r="G810" s="11"/>
      <c r="H810" s="12"/>
      <c r="I810" s="11"/>
      <c r="J810" s="7"/>
      <c r="K810" s="7"/>
      <c r="L810" s="11"/>
      <c r="M810" s="11"/>
      <c r="N810" s="7"/>
      <c r="O810" s="7"/>
    </row>
    <row r="811" spans="1:15" x14ac:dyDescent="0.25">
      <c r="A811" s="12"/>
      <c r="B811" s="11"/>
      <c r="C811" s="11"/>
      <c r="D811" s="11"/>
      <c r="E811" s="11"/>
      <c r="F811" s="11"/>
      <c r="G811" s="11"/>
      <c r="H811" s="12"/>
      <c r="I811" s="11"/>
      <c r="J811" s="7"/>
      <c r="K811" s="7"/>
      <c r="L811" s="11"/>
      <c r="M811" s="11"/>
      <c r="N811" s="7"/>
      <c r="O811" s="7"/>
    </row>
    <row r="812" spans="1:15" x14ac:dyDescent="0.25">
      <c r="A812" s="12"/>
      <c r="B812" s="11"/>
      <c r="C812" s="11"/>
      <c r="D812" s="11"/>
      <c r="E812" s="11"/>
      <c r="F812" s="11"/>
      <c r="G812" s="11"/>
      <c r="H812" s="12"/>
      <c r="I812" s="11"/>
      <c r="J812" s="7"/>
      <c r="K812" s="7"/>
      <c r="L812" s="11"/>
      <c r="M812" s="11"/>
      <c r="N812" s="7"/>
      <c r="O812" s="7"/>
    </row>
    <row r="813" spans="1:15" x14ac:dyDescent="0.25">
      <c r="A813" s="12"/>
      <c r="B813" s="11"/>
      <c r="C813" s="11"/>
      <c r="D813" s="11"/>
      <c r="E813" s="11"/>
      <c r="F813" s="11"/>
      <c r="G813" s="11"/>
      <c r="H813" s="12"/>
      <c r="I813" s="11"/>
      <c r="J813" s="7"/>
      <c r="K813" s="7"/>
      <c r="L813" s="11"/>
      <c r="M813" s="11"/>
      <c r="N813" s="7"/>
      <c r="O813" s="7"/>
    </row>
    <row r="814" spans="1:15" x14ac:dyDescent="0.25">
      <c r="A814" s="12"/>
      <c r="B814" s="11"/>
      <c r="C814" s="11"/>
      <c r="D814" s="11"/>
      <c r="E814" s="11"/>
      <c r="F814" s="11"/>
      <c r="G814" s="11"/>
      <c r="H814" s="12"/>
      <c r="I814" s="11"/>
      <c r="J814" s="7"/>
      <c r="K814" s="7"/>
      <c r="L814" s="11"/>
      <c r="M814" s="11"/>
      <c r="N814" s="7"/>
      <c r="O814" s="7"/>
    </row>
    <row r="815" spans="1:15" x14ac:dyDescent="0.25">
      <c r="A815" s="12"/>
      <c r="B815" s="11"/>
      <c r="C815" s="11"/>
      <c r="D815" s="11"/>
      <c r="E815" s="11"/>
      <c r="F815" s="11"/>
      <c r="G815" s="11"/>
      <c r="H815" s="12"/>
      <c r="I815" s="11"/>
      <c r="J815" s="7"/>
      <c r="K815" s="7"/>
      <c r="L815" s="11"/>
      <c r="M815" s="11"/>
      <c r="N815" s="7"/>
      <c r="O815" s="7"/>
    </row>
    <row r="816" spans="1:15" x14ac:dyDescent="0.25">
      <c r="A816" s="12"/>
      <c r="B816" s="11"/>
      <c r="C816" s="11"/>
      <c r="D816" s="11"/>
      <c r="E816" s="11"/>
      <c r="F816" s="11"/>
      <c r="G816" s="11"/>
      <c r="H816" s="12"/>
      <c r="I816" s="11"/>
      <c r="J816" s="7"/>
      <c r="K816" s="7"/>
      <c r="L816" s="11"/>
      <c r="M816" s="11"/>
      <c r="N816" s="7"/>
      <c r="O816" s="7"/>
    </row>
    <row r="817" spans="1:15" x14ac:dyDescent="0.25">
      <c r="A817" s="12"/>
      <c r="B817" s="11"/>
      <c r="C817" s="11"/>
      <c r="D817" s="11"/>
      <c r="E817" s="11"/>
      <c r="F817" s="11"/>
      <c r="G817" s="11"/>
      <c r="H817" s="12"/>
      <c r="I817" s="11"/>
      <c r="J817" s="7"/>
      <c r="K817" s="7"/>
      <c r="L817" s="11"/>
      <c r="M817" s="11"/>
      <c r="N817" s="7"/>
      <c r="O817" s="7"/>
    </row>
    <row r="818" spans="1:15" x14ac:dyDescent="0.25">
      <c r="A818" s="12"/>
      <c r="B818" s="11"/>
      <c r="C818" s="11"/>
      <c r="D818" s="11"/>
      <c r="E818" s="11"/>
      <c r="F818" s="11"/>
      <c r="G818" s="11"/>
      <c r="H818" s="12"/>
      <c r="I818" s="11"/>
      <c r="J818" s="7"/>
      <c r="K818" s="7"/>
      <c r="L818" s="11"/>
      <c r="M818" s="11"/>
      <c r="N818" s="7"/>
      <c r="O818" s="7"/>
    </row>
    <row r="819" spans="1:15" x14ac:dyDescent="0.25">
      <c r="A819" s="12"/>
      <c r="B819" s="11"/>
      <c r="C819" s="11"/>
      <c r="D819" s="11"/>
      <c r="E819" s="11"/>
      <c r="F819" s="11"/>
      <c r="G819" s="11"/>
      <c r="H819" s="12"/>
      <c r="I819" s="11"/>
      <c r="J819" s="7"/>
      <c r="K819" s="7"/>
      <c r="L819" s="11"/>
      <c r="M819" s="11"/>
      <c r="N819" s="7"/>
      <c r="O819" s="7"/>
    </row>
    <row r="820" spans="1:15" x14ac:dyDescent="0.25">
      <c r="A820" s="12"/>
      <c r="B820" s="11"/>
      <c r="C820" s="11"/>
      <c r="D820" s="11"/>
      <c r="E820" s="11"/>
      <c r="F820" s="11"/>
      <c r="G820" s="11"/>
      <c r="H820" s="12"/>
      <c r="I820" s="11"/>
      <c r="J820" s="7"/>
      <c r="K820" s="7"/>
      <c r="L820" s="11"/>
      <c r="M820" s="11"/>
      <c r="N820" s="7"/>
      <c r="O820" s="7"/>
    </row>
    <row r="821" spans="1:15" x14ac:dyDescent="0.25">
      <c r="A821" s="12"/>
      <c r="B821" s="11"/>
      <c r="C821" s="11"/>
      <c r="D821" s="11"/>
      <c r="E821" s="11"/>
      <c r="F821" s="11"/>
      <c r="G821" s="11"/>
      <c r="H821" s="12"/>
      <c r="I821" s="11"/>
      <c r="J821" s="7"/>
      <c r="K821" s="7"/>
      <c r="L821" s="11"/>
      <c r="M821" s="11"/>
      <c r="N821" s="7"/>
      <c r="O821" s="7"/>
    </row>
    <row r="822" spans="1:15" x14ac:dyDescent="0.25">
      <c r="A822" s="12"/>
      <c r="B822" s="11"/>
      <c r="C822" s="11"/>
      <c r="D822" s="11"/>
      <c r="E822" s="11"/>
      <c r="F822" s="11"/>
      <c r="G822" s="11"/>
      <c r="H822" s="12"/>
      <c r="I822" s="11"/>
      <c r="J822" s="7"/>
      <c r="K822" s="7"/>
      <c r="L822" s="11"/>
      <c r="M822" s="11"/>
      <c r="N822" s="7"/>
      <c r="O822" s="7"/>
    </row>
    <row r="823" spans="1:15" x14ac:dyDescent="0.25">
      <c r="A823" s="12"/>
      <c r="B823" s="11"/>
      <c r="C823" s="11"/>
      <c r="D823" s="11"/>
      <c r="E823" s="11"/>
      <c r="F823" s="11"/>
      <c r="G823" s="11"/>
      <c r="H823" s="12"/>
      <c r="I823" s="11"/>
      <c r="J823" s="7"/>
      <c r="K823" s="7"/>
      <c r="L823" s="11"/>
      <c r="M823" s="11"/>
      <c r="N823" s="7"/>
      <c r="O823" s="7"/>
    </row>
    <row r="824" spans="1:15" x14ac:dyDescent="0.25">
      <c r="A824" s="12"/>
      <c r="B824" s="11"/>
      <c r="C824" s="11"/>
      <c r="D824" s="11"/>
      <c r="E824" s="11"/>
      <c r="F824" s="11"/>
      <c r="G824" s="11"/>
      <c r="H824" s="12"/>
      <c r="I824" s="11"/>
      <c r="J824" s="7"/>
      <c r="K824" s="7"/>
      <c r="L824" s="11"/>
      <c r="M824" s="11"/>
      <c r="N824" s="7"/>
      <c r="O824" s="7"/>
    </row>
    <row r="825" spans="1:15" x14ac:dyDescent="0.25">
      <c r="A825" s="12"/>
      <c r="B825" s="11"/>
      <c r="C825" s="11"/>
      <c r="D825" s="11"/>
      <c r="E825" s="11"/>
      <c r="F825" s="11"/>
      <c r="G825" s="11"/>
      <c r="H825" s="12"/>
      <c r="I825" s="11"/>
      <c r="J825" s="7"/>
      <c r="K825" s="7"/>
      <c r="L825" s="11"/>
      <c r="M825" s="11"/>
      <c r="N825" s="7"/>
      <c r="O825" s="7"/>
    </row>
    <row r="826" spans="1:15" x14ac:dyDescent="0.25">
      <c r="A826" s="12"/>
      <c r="B826" s="11"/>
      <c r="C826" s="11"/>
      <c r="D826" s="11"/>
      <c r="E826" s="11"/>
      <c r="F826" s="11"/>
      <c r="G826" s="11"/>
      <c r="H826" s="12"/>
      <c r="I826" s="11"/>
      <c r="J826" s="7"/>
      <c r="K826" s="7"/>
      <c r="L826" s="11"/>
      <c r="M826" s="11"/>
      <c r="N826" s="7"/>
      <c r="O826" s="7"/>
    </row>
    <row r="827" spans="1:15" x14ac:dyDescent="0.25">
      <c r="A827" s="12"/>
      <c r="B827" s="11"/>
      <c r="C827" s="11"/>
      <c r="D827" s="11"/>
      <c r="E827" s="11"/>
      <c r="F827" s="11"/>
      <c r="G827" s="11"/>
      <c r="H827" s="12"/>
      <c r="I827" s="11"/>
      <c r="J827" s="7"/>
      <c r="K827" s="7"/>
      <c r="L827" s="11"/>
      <c r="M827" s="11"/>
      <c r="N827" s="7"/>
      <c r="O827" s="7"/>
    </row>
    <row r="828" spans="1:15" x14ac:dyDescent="0.25">
      <c r="A828" s="12"/>
      <c r="B828" s="11"/>
      <c r="C828" s="11"/>
      <c r="D828" s="11"/>
      <c r="E828" s="11"/>
      <c r="F828" s="11"/>
      <c r="G828" s="11"/>
      <c r="H828" s="12"/>
      <c r="I828" s="11"/>
      <c r="J828" s="7"/>
      <c r="K828" s="7"/>
      <c r="L828" s="11"/>
      <c r="M828" s="11"/>
      <c r="N828" s="7"/>
      <c r="O828" s="7"/>
    </row>
    <row r="829" spans="1:15" x14ac:dyDescent="0.25">
      <c r="A829" s="12"/>
      <c r="B829" s="11"/>
      <c r="C829" s="11"/>
      <c r="D829" s="11"/>
      <c r="E829" s="11"/>
      <c r="F829" s="11"/>
      <c r="G829" s="11"/>
      <c r="H829" s="12"/>
      <c r="I829" s="11"/>
      <c r="J829" s="7"/>
      <c r="K829" s="7"/>
      <c r="L829" s="11"/>
      <c r="M829" s="11"/>
      <c r="N829" s="7"/>
      <c r="O829" s="7"/>
    </row>
    <row r="830" spans="1:15" x14ac:dyDescent="0.25">
      <c r="A830" s="12"/>
      <c r="B830" s="11"/>
      <c r="C830" s="11"/>
      <c r="D830" s="11"/>
      <c r="E830" s="11"/>
      <c r="F830" s="11"/>
      <c r="G830" s="11"/>
      <c r="H830" s="12"/>
      <c r="I830" s="11"/>
      <c r="J830" s="7"/>
      <c r="K830" s="7"/>
      <c r="L830" s="11"/>
      <c r="M830" s="11"/>
      <c r="N830" s="7"/>
      <c r="O830" s="7"/>
    </row>
    <row r="831" spans="1:15" x14ac:dyDescent="0.25">
      <c r="A831" s="12"/>
      <c r="B831" s="11"/>
      <c r="C831" s="11"/>
      <c r="D831" s="11"/>
      <c r="E831" s="11"/>
      <c r="F831" s="11"/>
      <c r="G831" s="11"/>
      <c r="H831" s="12"/>
      <c r="I831" s="11"/>
      <c r="J831" s="7"/>
      <c r="K831" s="7"/>
      <c r="L831" s="11"/>
      <c r="M831" s="11"/>
      <c r="N831" s="7"/>
      <c r="O831" s="7"/>
    </row>
    <row r="832" spans="1:15" x14ac:dyDescent="0.25">
      <c r="A832" s="12"/>
      <c r="B832" s="11"/>
      <c r="C832" s="11"/>
      <c r="D832" s="11"/>
      <c r="E832" s="11"/>
      <c r="F832" s="11"/>
      <c r="G832" s="11"/>
      <c r="H832" s="12"/>
      <c r="I832" s="11"/>
      <c r="J832" s="7"/>
      <c r="K832" s="7"/>
      <c r="L832" s="11"/>
      <c r="M832" s="11"/>
      <c r="N832" s="7"/>
      <c r="O832" s="7"/>
    </row>
    <row r="833" spans="1:15" x14ac:dyDescent="0.25">
      <c r="A833" s="12"/>
      <c r="B833" s="11"/>
      <c r="C833" s="11"/>
      <c r="D833" s="11"/>
      <c r="E833" s="11"/>
      <c r="F833" s="11"/>
      <c r="G833" s="11"/>
      <c r="H833" s="12"/>
      <c r="I833" s="11"/>
      <c r="J833" s="7"/>
      <c r="K833" s="7"/>
      <c r="L833" s="11"/>
      <c r="M833" s="11"/>
      <c r="N833" s="7"/>
      <c r="O833" s="7"/>
    </row>
    <row r="834" spans="1:15" x14ac:dyDescent="0.25">
      <c r="A834" s="12"/>
      <c r="B834" s="11"/>
      <c r="C834" s="11"/>
      <c r="D834" s="11"/>
      <c r="E834" s="11"/>
      <c r="F834" s="11"/>
      <c r="G834" s="11"/>
      <c r="H834" s="12"/>
      <c r="I834" s="11"/>
      <c r="J834" s="7"/>
      <c r="K834" s="7"/>
      <c r="L834" s="11"/>
      <c r="M834" s="11"/>
      <c r="N834" s="7"/>
      <c r="O834" s="7"/>
    </row>
    <row r="835" spans="1:15" x14ac:dyDescent="0.25">
      <c r="A835" s="12"/>
      <c r="B835" s="11"/>
      <c r="C835" s="11"/>
      <c r="D835" s="11"/>
      <c r="E835" s="11"/>
      <c r="F835" s="11"/>
      <c r="G835" s="11"/>
      <c r="H835" s="12"/>
      <c r="I835" s="11"/>
      <c r="J835" s="7"/>
      <c r="K835" s="7"/>
      <c r="L835" s="11"/>
      <c r="M835" s="11"/>
      <c r="N835" s="7"/>
      <c r="O835" s="7"/>
    </row>
    <row r="836" spans="1:15" x14ac:dyDescent="0.25">
      <c r="A836" s="12"/>
      <c r="B836" s="11"/>
      <c r="C836" s="11"/>
      <c r="D836" s="11"/>
      <c r="E836" s="11"/>
      <c r="F836" s="11"/>
      <c r="G836" s="11"/>
      <c r="H836" s="12"/>
      <c r="I836" s="11"/>
      <c r="J836" s="7"/>
      <c r="K836" s="7"/>
      <c r="L836" s="11"/>
      <c r="M836" s="11"/>
      <c r="N836" s="7"/>
      <c r="O836" s="7"/>
    </row>
    <row r="837" spans="1:15" x14ac:dyDescent="0.25">
      <c r="A837" s="12"/>
      <c r="B837" s="11"/>
      <c r="C837" s="11"/>
      <c r="D837" s="11"/>
      <c r="E837" s="11"/>
      <c r="F837" s="11"/>
      <c r="G837" s="11"/>
      <c r="H837" s="12"/>
      <c r="I837" s="11"/>
      <c r="J837" s="7"/>
      <c r="K837" s="7"/>
      <c r="L837" s="11"/>
      <c r="M837" s="11"/>
      <c r="N837" s="7"/>
      <c r="O837" s="7"/>
    </row>
    <row r="838" spans="1:15" x14ac:dyDescent="0.25">
      <c r="A838" s="12"/>
      <c r="B838" s="11"/>
      <c r="C838" s="11"/>
      <c r="D838" s="11"/>
      <c r="E838" s="11"/>
      <c r="F838" s="11"/>
      <c r="G838" s="11"/>
      <c r="H838" s="12"/>
      <c r="I838" s="11"/>
      <c r="J838" s="7"/>
      <c r="K838" s="7"/>
      <c r="L838" s="11"/>
      <c r="M838" s="11"/>
      <c r="N838" s="7"/>
      <c r="O838" s="7"/>
    </row>
    <row r="839" spans="1:15" x14ac:dyDescent="0.25">
      <c r="A839" s="12"/>
      <c r="B839" s="11"/>
      <c r="C839" s="11"/>
      <c r="D839" s="11"/>
      <c r="E839" s="11"/>
      <c r="F839" s="11"/>
      <c r="G839" s="11"/>
      <c r="H839" s="12"/>
      <c r="I839" s="11"/>
      <c r="J839" s="7"/>
      <c r="K839" s="7"/>
      <c r="L839" s="11"/>
      <c r="M839" s="11"/>
      <c r="N839" s="7"/>
      <c r="O839" s="7"/>
    </row>
    <row r="840" spans="1:15" x14ac:dyDescent="0.25">
      <c r="A840" s="12"/>
      <c r="B840" s="11"/>
      <c r="C840" s="11"/>
      <c r="D840" s="11"/>
      <c r="E840" s="11"/>
      <c r="F840" s="11"/>
      <c r="G840" s="11"/>
      <c r="H840" s="12"/>
      <c r="I840" s="11"/>
      <c r="J840" s="7"/>
      <c r="K840" s="7"/>
      <c r="L840" s="11"/>
      <c r="M840" s="11"/>
      <c r="N840" s="7"/>
      <c r="O840" s="7"/>
    </row>
    <row r="841" spans="1:15" x14ac:dyDescent="0.25">
      <c r="A841" s="12"/>
      <c r="B841" s="11"/>
      <c r="C841" s="11"/>
      <c r="D841" s="11"/>
      <c r="E841" s="11"/>
      <c r="F841" s="11"/>
      <c r="G841" s="11"/>
      <c r="H841" s="12"/>
      <c r="I841" s="11"/>
      <c r="J841" s="7"/>
      <c r="K841" s="7"/>
      <c r="L841" s="11"/>
      <c r="M841" s="11"/>
      <c r="N841" s="7"/>
      <c r="O841" s="7"/>
    </row>
    <row r="842" spans="1:15" x14ac:dyDescent="0.25">
      <c r="A842" s="12"/>
      <c r="B842" s="11"/>
      <c r="C842" s="11"/>
      <c r="D842" s="11"/>
      <c r="E842" s="11"/>
      <c r="F842" s="11"/>
      <c r="G842" s="11"/>
      <c r="H842" s="12"/>
      <c r="I842" s="11"/>
      <c r="J842" s="7"/>
      <c r="K842" s="7"/>
      <c r="L842" s="11"/>
      <c r="M842" s="11"/>
      <c r="N842" s="7"/>
      <c r="O842" s="7"/>
    </row>
    <row r="843" spans="1:15" x14ac:dyDescent="0.25">
      <c r="A843" s="12"/>
      <c r="B843" s="11"/>
      <c r="C843" s="11"/>
      <c r="D843" s="11"/>
      <c r="E843" s="11"/>
      <c r="F843" s="11"/>
      <c r="G843" s="11"/>
      <c r="H843" s="12"/>
      <c r="I843" s="11"/>
      <c r="J843" s="7"/>
      <c r="K843" s="7"/>
      <c r="L843" s="11"/>
      <c r="M843" s="11"/>
      <c r="N843" s="7"/>
      <c r="O843" s="7"/>
    </row>
    <row r="844" spans="1:15" x14ac:dyDescent="0.25">
      <c r="A844" s="12"/>
      <c r="B844" s="11"/>
      <c r="C844" s="11"/>
      <c r="D844" s="11"/>
      <c r="E844" s="11"/>
      <c r="F844" s="11"/>
      <c r="G844" s="11"/>
      <c r="H844" s="12"/>
      <c r="I844" s="11"/>
      <c r="J844" s="7"/>
      <c r="K844" s="7"/>
      <c r="L844" s="11"/>
      <c r="M844" s="11"/>
      <c r="N844" s="7"/>
      <c r="O844" s="7"/>
    </row>
    <row r="845" spans="1:15" x14ac:dyDescent="0.25">
      <c r="A845" s="12"/>
      <c r="B845" s="11"/>
      <c r="C845" s="11"/>
      <c r="D845" s="11"/>
      <c r="E845" s="11"/>
      <c r="F845" s="11"/>
      <c r="G845" s="11"/>
      <c r="H845" s="12"/>
      <c r="I845" s="11"/>
      <c r="J845" s="7"/>
      <c r="K845" s="7"/>
      <c r="L845" s="11"/>
      <c r="M845" s="11"/>
      <c r="N845" s="7"/>
      <c r="O845" s="7"/>
    </row>
    <row r="846" spans="1:15" x14ac:dyDescent="0.25">
      <c r="A846" s="12"/>
      <c r="B846" s="11"/>
      <c r="C846" s="11"/>
      <c r="D846" s="11"/>
      <c r="E846" s="11"/>
      <c r="F846" s="11"/>
      <c r="G846" s="11"/>
      <c r="H846" s="12"/>
      <c r="I846" s="11"/>
      <c r="J846" s="7"/>
      <c r="K846" s="7"/>
      <c r="L846" s="11"/>
      <c r="M846" s="11"/>
      <c r="N846" s="7"/>
      <c r="O846" s="7"/>
    </row>
    <row r="847" spans="1:15" x14ac:dyDescent="0.25">
      <c r="A847" s="12"/>
      <c r="B847" s="11"/>
      <c r="C847" s="11"/>
      <c r="D847" s="11"/>
      <c r="E847" s="11"/>
      <c r="F847" s="11"/>
      <c r="G847" s="11"/>
      <c r="H847" s="12"/>
      <c r="I847" s="11"/>
      <c r="J847" s="7"/>
      <c r="K847" s="7"/>
      <c r="L847" s="11"/>
      <c r="M847" s="11"/>
      <c r="N847" s="7"/>
      <c r="O847" s="7"/>
    </row>
    <row r="848" spans="1:15" x14ac:dyDescent="0.25">
      <c r="A848" s="12"/>
      <c r="B848" s="11"/>
      <c r="C848" s="11"/>
      <c r="D848" s="11"/>
      <c r="E848" s="11"/>
      <c r="F848" s="11"/>
      <c r="G848" s="11"/>
      <c r="H848" s="12"/>
      <c r="I848" s="11"/>
      <c r="J848" s="7"/>
      <c r="K848" s="7"/>
      <c r="L848" s="11"/>
      <c r="M848" s="11"/>
      <c r="N848" s="7"/>
      <c r="O848" s="7"/>
    </row>
    <row r="849" spans="1:15" x14ac:dyDescent="0.25">
      <c r="A849" s="12"/>
      <c r="B849" s="11"/>
      <c r="C849" s="11"/>
      <c r="D849" s="11"/>
      <c r="E849" s="11"/>
      <c r="F849" s="11"/>
      <c r="G849" s="11"/>
      <c r="H849" s="12"/>
      <c r="I849" s="11"/>
      <c r="J849" s="7"/>
      <c r="K849" s="7"/>
      <c r="L849" s="11"/>
      <c r="M849" s="11"/>
      <c r="N849" s="7"/>
      <c r="O849" s="7"/>
    </row>
    <row r="850" spans="1:15" x14ac:dyDescent="0.25">
      <c r="A850" s="12"/>
      <c r="B850" s="11"/>
      <c r="C850" s="11"/>
      <c r="D850" s="11"/>
      <c r="E850" s="11"/>
      <c r="F850" s="11"/>
      <c r="G850" s="11"/>
      <c r="H850" s="12"/>
      <c r="I850" s="11"/>
      <c r="J850" s="7"/>
      <c r="K850" s="7"/>
      <c r="L850" s="11"/>
      <c r="M850" s="11"/>
      <c r="N850" s="7"/>
      <c r="O850" s="7"/>
    </row>
    <row r="851" spans="1:15" x14ac:dyDescent="0.25">
      <c r="A851" s="12"/>
      <c r="B851" s="11"/>
      <c r="C851" s="11"/>
      <c r="D851" s="11"/>
      <c r="E851" s="11"/>
      <c r="F851" s="11"/>
      <c r="G851" s="11"/>
      <c r="H851" s="12"/>
      <c r="I851" s="11"/>
      <c r="J851" s="7"/>
      <c r="K851" s="7"/>
      <c r="L851" s="11"/>
      <c r="M851" s="11"/>
      <c r="N851" s="7"/>
      <c r="O851" s="7"/>
    </row>
    <row r="852" spans="1:15" x14ac:dyDescent="0.25">
      <c r="A852" s="12"/>
      <c r="B852" s="11"/>
      <c r="C852" s="11"/>
      <c r="D852" s="11"/>
      <c r="E852" s="11"/>
      <c r="F852" s="11"/>
      <c r="G852" s="11"/>
      <c r="H852" s="12"/>
      <c r="I852" s="11"/>
      <c r="J852" s="7"/>
      <c r="K852" s="7"/>
      <c r="L852" s="11"/>
      <c r="M852" s="11"/>
      <c r="N852" s="7"/>
      <c r="O852" s="7"/>
    </row>
    <row r="853" spans="1:15" x14ac:dyDescent="0.25">
      <c r="A853" s="12"/>
      <c r="B853" s="11"/>
      <c r="C853" s="11"/>
      <c r="D853" s="11"/>
      <c r="E853" s="11"/>
      <c r="F853" s="11"/>
      <c r="G853" s="11"/>
      <c r="H853" s="12"/>
      <c r="I853" s="11"/>
      <c r="J853" s="7"/>
      <c r="K853" s="7"/>
      <c r="L853" s="11"/>
      <c r="M853" s="11"/>
      <c r="N853" s="7"/>
      <c r="O853" s="7"/>
    </row>
    <row r="854" spans="1:15" x14ac:dyDescent="0.25">
      <c r="A854" s="12"/>
      <c r="B854" s="11"/>
      <c r="C854" s="11"/>
      <c r="D854" s="11"/>
      <c r="E854" s="11"/>
      <c r="F854" s="11"/>
      <c r="G854" s="11"/>
      <c r="H854" s="12"/>
      <c r="I854" s="11"/>
      <c r="J854" s="7"/>
      <c r="K854" s="7"/>
      <c r="L854" s="11"/>
      <c r="M854" s="11"/>
      <c r="N854" s="7"/>
      <c r="O854" s="7"/>
    </row>
    <row r="855" spans="1:15" x14ac:dyDescent="0.25">
      <c r="A855" s="12"/>
      <c r="B855" s="11"/>
      <c r="C855" s="11"/>
      <c r="D855" s="11"/>
      <c r="E855" s="11"/>
      <c r="F855" s="11"/>
      <c r="G855" s="11"/>
      <c r="H855" s="12"/>
      <c r="I855" s="11"/>
      <c r="J855" s="7"/>
      <c r="K855" s="7"/>
      <c r="L855" s="11"/>
      <c r="M855" s="11"/>
      <c r="N855" s="7"/>
      <c r="O855" s="7"/>
    </row>
    <row r="856" spans="1:15" x14ac:dyDescent="0.25">
      <c r="A856" s="12"/>
      <c r="B856" s="11"/>
      <c r="C856" s="11"/>
      <c r="D856" s="11"/>
      <c r="E856" s="11"/>
      <c r="F856" s="11"/>
      <c r="G856" s="11"/>
      <c r="H856" s="12"/>
      <c r="I856" s="11"/>
      <c r="J856" s="7"/>
      <c r="K856" s="7"/>
      <c r="L856" s="11"/>
      <c r="M856" s="11"/>
      <c r="N856" s="7"/>
      <c r="O856" s="7"/>
    </row>
    <row r="857" spans="1:15" x14ac:dyDescent="0.25">
      <c r="A857" s="12"/>
      <c r="B857" s="11"/>
      <c r="C857" s="11"/>
      <c r="D857" s="11"/>
      <c r="E857" s="11"/>
      <c r="F857" s="11"/>
      <c r="G857" s="11"/>
      <c r="H857" s="12"/>
      <c r="I857" s="11"/>
      <c r="J857" s="7"/>
      <c r="K857" s="7"/>
      <c r="L857" s="11"/>
      <c r="M857" s="11"/>
      <c r="N857" s="7"/>
      <c r="O857" s="7"/>
    </row>
    <row r="858" spans="1:15" x14ac:dyDescent="0.25">
      <c r="A858" s="12"/>
      <c r="B858" s="11"/>
      <c r="C858" s="11"/>
      <c r="D858" s="11"/>
      <c r="E858" s="11"/>
      <c r="F858" s="11"/>
      <c r="G858" s="11"/>
      <c r="H858" s="12"/>
      <c r="I858" s="11"/>
      <c r="J858" s="7"/>
      <c r="K858" s="7"/>
      <c r="L858" s="11"/>
      <c r="M858" s="11"/>
      <c r="N858" s="7"/>
      <c r="O858" s="7"/>
    </row>
    <row r="859" spans="1:15" x14ac:dyDescent="0.25">
      <c r="A859" s="12"/>
      <c r="B859" s="11"/>
      <c r="C859" s="11"/>
      <c r="D859" s="11"/>
      <c r="E859" s="11"/>
      <c r="F859" s="11"/>
      <c r="G859" s="11"/>
      <c r="H859" s="12"/>
      <c r="I859" s="11"/>
      <c r="J859" s="7"/>
      <c r="K859" s="7"/>
      <c r="L859" s="11"/>
      <c r="M859" s="11"/>
      <c r="N859" s="7"/>
      <c r="O859" s="7"/>
    </row>
    <row r="860" spans="1:15" x14ac:dyDescent="0.25">
      <c r="A860" s="12"/>
      <c r="B860" s="11"/>
      <c r="C860" s="11"/>
      <c r="D860" s="11"/>
      <c r="E860" s="11"/>
      <c r="F860" s="11"/>
      <c r="G860" s="11"/>
      <c r="H860" s="12"/>
      <c r="I860" s="11"/>
      <c r="J860" s="7"/>
      <c r="K860" s="7"/>
      <c r="L860" s="11"/>
      <c r="M860" s="11"/>
      <c r="N860" s="7"/>
      <c r="O860" s="7"/>
    </row>
    <row r="861" spans="1:15" x14ac:dyDescent="0.25">
      <c r="A861" s="12"/>
      <c r="B861" s="11"/>
      <c r="C861" s="11"/>
      <c r="D861" s="11"/>
      <c r="E861" s="11"/>
      <c r="F861" s="11"/>
      <c r="G861" s="11"/>
      <c r="H861" s="12"/>
      <c r="I861" s="11"/>
      <c r="J861" s="7"/>
      <c r="K861" s="7"/>
      <c r="L861" s="11"/>
      <c r="M861" s="11"/>
      <c r="N861" s="7"/>
      <c r="O861" s="7"/>
    </row>
    <row r="862" spans="1:15" x14ac:dyDescent="0.25">
      <c r="A862" s="12"/>
      <c r="B862" s="11"/>
      <c r="C862" s="11"/>
      <c r="D862" s="11"/>
      <c r="E862" s="11"/>
      <c r="F862" s="11"/>
      <c r="G862" s="11"/>
      <c r="H862" s="12"/>
      <c r="I862" s="11"/>
      <c r="J862" s="7"/>
      <c r="K862" s="7"/>
      <c r="L862" s="11"/>
      <c r="M862" s="11"/>
      <c r="N862" s="7"/>
      <c r="O862" s="7"/>
    </row>
    <row r="863" spans="1:15" x14ac:dyDescent="0.25">
      <c r="A863" s="12"/>
      <c r="B863" s="11"/>
      <c r="C863" s="11"/>
      <c r="D863" s="11"/>
      <c r="E863" s="11"/>
      <c r="F863" s="11"/>
      <c r="G863" s="11"/>
      <c r="H863" s="12"/>
      <c r="I863" s="11"/>
      <c r="J863" s="7"/>
      <c r="K863" s="7"/>
      <c r="L863" s="11"/>
      <c r="M863" s="11"/>
      <c r="N863" s="7"/>
      <c r="O863" s="7"/>
    </row>
    <row r="864" spans="1:15" x14ac:dyDescent="0.25">
      <c r="A864" s="12"/>
      <c r="B864" s="11"/>
      <c r="C864" s="11"/>
      <c r="D864" s="11"/>
      <c r="E864" s="11"/>
      <c r="F864" s="11"/>
      <c r="G864" s="11"/>
      <c r="H864" s="12"/>
      <c r="I864" s="11"/>
      <c r="J864" s="7"/>
      <c r="K864" s="7"/>
      <c r="L864" s="11"/>
      <c r="M864" s="11"/>
      <c r="N864" s="7"/>
      <c r="O864" s="7"/>
    </row>
    <row r="865" spans="1:15" x14ac:dyDescent="0.25">
      <c r="A865" s="12"/>
      <c r="B865" s="11"/>
      <c r="C865" s="11"/>
      <c r="D865" s="11"/>
      <c r="E865" s="11"/>
      <c r="F865" s="11"/>
      <c r="G865" s="11"/>
      <c r="H865" s="12"/>
      <c r="I865" s="11"/>
      <c r="J865" s="7"/>
      <c r="K865" s="7"/>
      <c r="L865" s="11"/>
      <c r="M865" s="11"/>
      <c r="N865" s="7"/>
      <c r="O865" s="7"/>
    </row>
    <row r="866" spans="1:15" x14ac:dyDescent="0.25">
      <c r="A866" s="12"/>
      <c r="B866" s="11"/>
      <c r="C866" s="11"/>
      <c r="D866" s="11"/>
      <c r="E866" s="11"/>
      <c r="F866" s="11"/>
      <c r="G866" s="11"/>
      <c r="H866" s="12"/>
      <c r="I866" s="11"/>
      <c r="J866" s="7"/>
      <c r="K866" s="7"/>
      <c r="L866" s="11"/>
      <c r="M866" s="11"/>
      <c r="N866" s="7"/>
      <c r="O866" s="7"/>
    </row>
    <row r="867" spans="1:15" x14ac:dyDescent="0.25">
      <c r="A867" s="12"/>
      <c r="B867" s="11"/>
      <c r="C867" s="11"/>
      <c r="D867" s="11"/>
      <c r="E867" s="11"/>
      <c r="F867" s="11"/>
      <c r="G867" s="11"/>
      <c r="H867" s="12"/>
      <c r="I867" s="11"/>
      <c r="J867" s="7"/>
      <c r="K867" s="7"/>
      <c r="L867" s="11"/>
      <c r="M867" s="11"/>
      <c r="N867" s="7"/>
      <c r="O867" s="7"/>
    </row>
    <row r="868" spans="1:15" x14ac:dyDescent="0.25">
      <c r="A868" s="12"/>
      <c r="B868" s="11"/>
      <c r="C868" s="11"/>
      <c r="D868" s="11"/>
      <c r="E868" s="11"/>
      <c r="F868" s="11"/>
      <c r="G868" s="11"/>
      <c r="H868" s="12"/>
      <c r="I868" s="11"/>
      <c r="J868" s="7"/>
      <c r="K868" s="7"/>
      <c r="L868" s="11"/>
      <c r="M868" s="11"/>
      <c r="N868" s="7"/>
      <c r="O868" s="7"/>
    </row>
    <row r="869" spans="1:15" x14ac:dyDescent="0.25">
      <c r="A869" s="12"/>
      <c r="B869" s="11"/>
      <c r="C869" s="11"/>
      <c r="D869" s="11"/>
      <c r="E869" s="11"/>
      <c r="F869" s="11"/>
      <c r="G869" s="11"/>
      <c r="H869" s="12"/>
      <c r="I869" s="11"/>
      <c r="J869" s="7"/>
      <c r="K869" s="7"/>
      <c r="L869" s="11"/>
      <c r="M869" s="11"/>
      <c r="N869" s="7"/>
      <c r="O869" s="7"/>
    </row>
    <row r="870" spans="1:15" x14ac:dyDescent="0.25">
      <c r="A870" s="12"/>
      <c r="B870" s="11"/>
      <c r="C870" s="11"/>
      <c r="D870" s="11"/>
      <c r="E870" s="11"/>
      <c r="F870" s="11"/>
      <c r="G870" s="11"/>
      <c r="H870" s="12"/>
      <c r="I870" s="11"/>
      <c r="J870" s="7"/>
      <c r="K870" s="7"/>
      <c r="L870" s="11"/>
      <c r="M870" s="11"/>
      <c r="N870" s="7"/>
      <c r="O870" s="7"/>
    </row>
    <row r="871" spans="1:15" x14ac:dyDescent="0.25">
      <c r="A871" s="12"/>
      <c r="B871" s="11"/>
      <c r="C871" s="11"/>
      <c r="D871" s="11"/>
      <c r="E871" s="11"/>
      <c r="F871" s="11"/>
      <c r="G871" s="11"/>
      <c r="H871" s="12"/>
      <c r="I871" s="11"/>
      <c r="J871" s="7"/>
      <c r="K871" s="7"/>
      <c r="L871" s="11"/>
      <c r="M871" s="11"/>
      <c r="N871" s="7"/>
      <c r="O871" s="7"/>
    </row>
    <row r="872" spans="1:15" x14ac:dyDescent="0.25">
      <c r="A872" s="12"/>
      <c r="B872" s="11"/>
      <c r="C872" s="11"/>
      <c r="D872" s="11"/>
      <c r="E872" s="11"/>
      <c r="F872" s="11"/>
      <c r="G872" s="11"/>
      <c r="H872" s="12"/>
      <c r="I872" s="11"/>
      <c r="J872" s="7"/>
      <c r="K872" s="7"/>
      <c r="L872" s="11"/>
      <c r="M872" s="11"/>
      <c r="N872" s="7"/>
      <c r="O872" s="7"/>
    </row>
    <row r="873" spans="1:15" x14ac:dyDescent="0.25">
      <c r="A873" s="12"/>
      <c r="B873" s="11"/>
      <c r="C873" s="11"/>
      <c r="D873" s="11"/>
      <c r="E873" s="11"/>
      <c r="F873" s="11"/>
      <c r="G873" s="11"/>
      <c r="H873" s="12"/>
      <c r="I873" s="11"/>
      <c r="J873" s="7"/>
      <c r="K873" s="7"/>
      <c r="L873" s="11"/>
      <c r="M873" s="11"/>
      <c r="N873" s="7"/>
      <c r="O873" s="7"/>
    </row>
    <row r="874" spans="1:15" x14ac:dyDescent="0.25">
      <c r="A874" s="12"/>
      <c r="B874" s="11"/>
      <c r="C874" s="11"/>
      <c r="D874" s="11"/>
      <c r="E874" s="11"/>
      <c r="F874" s="11"/>
      <c r="G874" s="11"/>
      <c r="H874" s="12"/>
      <c r="I874" s="11"/>
      <c r="J874" s="7"/>
      <c r="K874" s="7"/>
      <c r="L874" s="11"/>
      <c r="M874" s="11"/>
      <c r="N874" s="7"/>
      <c r="O874" s="7"/>
    </row>
    <row r="875" spans="1:15" x14ac:dyDescent="0.25">
      <c r="A875" s="12"/>
      <c r="B875" s="11"/>
      <c r="C875" s="11"/>
      <c r="D875" s="11"/>
      <c r="E875" s="11"/>
      <c r="F875" s="11"/>
      <c r="G875" s="11"/>
      <c r="H875" s="12"/>
      <c r="I875" s="11"/>
      <c r="J875" s="7"/>
      <c r="K875" s="7"/>
      <c r="L875" s="11"/>
      <c r="M875" s="11"/>
      <c r="N875" s="7"/>
      <c r="O875" s="7"/>
    </row>
    <row r="876" spans="1:15" x14ac:dyDescent="0.25">
      <c r="A876" s="12"/>
      <c r="B876" s="11"/>
      <c r="C876" s="11"/>
      <c r="D876" s="11"/>
      <c r="E876" s="11"/>
      <c r="F876" s="11"/>
      <c r="G876" s="11"/>
      <c r="H876" s="12"/>
      <c r="I876" s="11"/>
      <c r="J876" s="7"/>
      <c r="K876" s="7"/>
      <c r="L876" s="11"/>
      <c r="M876" s="11"/>
      <c r="N876" s="7"/>
      <c r="O876" s="7"/>
    </row>
    <row r="877" spans="1:15" x14ac:dyDescent="0.25">
      <c r="A877" s="12"/>
      <c r="B877" s="11"/>
      <c r="C877" s="11"/>
      <c r="D877" s="11"/>
      <c r="E877" s="11"/>
      <c r="F877" s="11"/>
      <c r="G877" s="11"/>
      <c r="H877" s="12"/>
      <c r="I877" s="11"/>
      <c r="J877" s="7"/>
      <c r="K877" s="7"/>
      <c r="L877" s="11"/>
      <c r="M877" s="11"/>
      <c r="N877" s="7"/>
      <c r="O877" s="7"/>
    </row>
    <row r="878" spans="1:15" x14ac:dyDescent="0.25">
      <c r="A878" s="12"/>
      <c r="B878" s="11"/>
      <c r="C878" s="11"/>
      <c r="D878" s="11"/>
      <c r="E878" s="11"/>
      <c r="F878" s="11"/>
      <c r="G878" s="11"/>
      <c r="H878" s="12"/>
      <c r="I878" s="11"/>
      <c r="J878" s="7"/>
      <c r="K878" s="7"/>
      <c r="L878" s="11"/>
      <c r="M878" s="11"/>
      <c r="N878" s="7"/>
      <c r="O878" s="7"/>
    </row>
    <row r="879" spans="1:15" x14ac:dyDescent="0.25">
      <c r="A879" s="12"/>
      <c r="B879" s="11"/>
      <c r="C879" s="11"/>
      <c r="D879" s="11"/>
      <c r="E879" s="11"/>
      <c r="F879" s="11"/>
      <c r="G879" s="11"/>
      <c r="H879" s="12"/>
      <c r="I879" s="11"/>
      <c r="J879" s="7"/>
      <c r="K879" s="7"/>
      <c r="L879" s="11"/>
      <c r="M879" s="11"/>
      <c r="N879" s="7"/>
      <c r="O879" s="7"/>
    </row>
    <row r="880" spans="1:15" x14ac:dyDescent="0.25">
      <c r="A880" s="12"/>
      <c r="B880" s="11"/>
      <c r="C880" s="11"/>
      <c r="D880" s="11"/>
      <c r="E880" s="11"/>
      <c r="F880" s="11"/>
      <c r="G880" s="11"/>
      <c r="H880" s="12"/>
      <c r="I880" s="11"/>
      <c r="J880" s="7"/>
      <c r="K880" s="7"/>
      <c r="L880" s="11"/>
      <c r="M880" s="11"/>
      <c r="N880" s="7"/>
      <c r="O880" s="7"/>
    </row>
    <row r="881" spans="1:15" x14ac:dyDescent="0.25">
      <c r="A881" s="12"/>
      <c r="B881" s="11"/>
      <c r="C881" s="11"/>
      <c r="D881" s="11"/>
      <c r="E881" s="11"/>
      <c r="F881" s="11"/>
      <c r="G881" s="11"/>
      <c r="H881" s="12"/>
      <c r="I881" s="11"/>
      <c r="J881" s="7"/>
      <c r="K881" s="7"/>
      <c r="L881" s="11"/>
      <c r="M881" s="11"/>
      <c r="N881" s="7"/>
      <c r="O881" s="7"/>
    </row>
    <row r="882" spans="1:15" x14ac:dyDescent="0.25">
      <c r="A882" s="12"/>
      <c r="B882" s="11"/>
      <c r="C882" s="11"/>
      <c r="D882" s="11"/>
      <c r="E882" s="11"/>
      <c r="F882" s="11"/>
      <c r="G882" s="11"/>
      <c r="H882" s="12"/>
      <c r="I882" s="11"/>
      <c r="J882" s="7"/>
      <c r="K882" s="7"/>
      <c r="L882" s="11"/>
      <c r="M882" s="11"/>
      <c r="N882" s="7"/>
      <c r="O882" s="7"/>
    </row>
    <row r="883" spans="1:15" x14ac:dyDescent="0.25">
      <c r="A883" s="12"/>
      <c r="B883" s="11"/>
      <c r="C883" s="11"/>
      <c r="D883" s="11"/>
      <c r="E883" s="11"/>
      <c r="F883" s="11"/>
      <c r="G883" s="11"/>
      <c r="H883" s="12"/>
      <c r="I883" s="11"/>
      <c r="J883" s="7"/>
      <c r="K883" s="7"/>
      <c r="L883" s="11"/>
      <c r="M883" s="11"/>
      <c r="N883" s="7"/>
      <c r="O883" s="7"/>
    </row>
    <row r="884" spans="1:15" x14ac:dyDescent="0.25">
      <c r="A884" s="12"/>
      <c r="B884" s="11"/>
      <c r="C884" s="11"/>
      <c r="D884" s="11"/>
      <c r="E884" s="11"/>
      <c r="F884" s="11"/>
      <c r="G884" s="11"/>
      <c r="H884" s="12"/>
      <c r="I884" s="11"/>
      <c r="J884" s="7"/>
      <c r="K884" s="7"/>
      <c r="L884" s="11"/>
      <c r="M884" s="11"/>
      <c r="N884" s="7"/>
      <c r="O884" s="7"/>
    </row>
    <row r="885" spans="1:15" x14ac:dyDescent="0.25">
      <c r="A885" s="12"/>
      <c r="B885" s="11"/>
      <c r="C885" s="11"/>
      <c r="D885" s="11"/>
      <c r="E885" s="11"/>
      <c r="F885" s="11"/>
      <c r="G885" s="11"/>
      <c r="H885" s="12"/>
      <c r="I885" s="11"/>
      <c r="J885" s="7"/>
      <c r="K885" s="7"/>
      <c r="L885" s="11"/>
      <c r="M885" s="11"/>
      <c r="N885" s="7"/>
      <c r="O885" s="7"/>
    </row>
    <row r="886" spans="1:15" x14ac:dyDescent="0.25">
      <c r="A886" s="12"/>
      <c r="B886" s="11"/>
      <c r="C886" s="11"/>
      <c r="D886" s="11"/>
      <c r="E886" s="11"/>
      <c r="F886" s="11"/>
      <c r="G886" s="11"/>
      <c r="H886" s="12"/>
      <c r="I886" s="11"/>
      <c r="J886" s="7"/>
      <c r="K886" s="7"/>
      <c r="L886" s="11"/>
      <c r="M886" s="11"/>
      <c r="N886" s="7"/>
      <c r="O886" s="7"/>
    </row>
    <row r="887" spans="1:15" x14ac:dyDescent="0.25">
      <c r="A887" s="12"/>
      <c r="B887" s="11"/>
      <c r="C887" s="11"/>
      <c r="D887" s="11"/>
      <c r="E887" s="11"/>
      <c r="F887" s="11"/>
      <c r="G887" s="11"/>
      <c r="H887" s="12"/>
      <c r="I887" s="11"/>
      <c r="J887" s="7"/>
      <c r="K887" s="7"/>
      <c r="L887" s="11"/>
      <c r="M887" s="11"/>
      <c r="N887" s="7"/>
      <c r="O887" s="7"/>
    </row>
    <row r="888" spans="1:15" x14ac:dyDescent="0.25">
      <c r="A888" s="12"/>
      <c r="B888" s="11"/>
      <c r="C888" s="11"/>
      <c r="D888" s="11"/>
      <c r="E888" s="11"/>
      <c r="F888" s="11"/>
      <c r="G888" s="11"/>
      <c r="H888" s="12"/>
      <c r="I888" s="11"/>
      <c r="J888" s="7"/>
      <c r="K888" s="7"/>
      <c r="L888" s="11"/>
      <c r="M888" s="11"/>
      <c r="N888" s="7"/>
      <c r="O888" s="7"/>
    </row>
    <row r="889" spans="1:15" x14ac:dyDescent="0.25">
      <c r="A889" s="12"/>
      <c r="B889" s="11"/>
      <c r="C889" s="11"/>
      <c r="D889" s="11"/>
      <c r="E889" s="11"/>
      <c r="F889" s="11"/>
      <c r="G889" s="11"/>
      <c r="H889" s="12"/>
      <c r="I889" s="11"/>
      <c r="J889" s="7"/>
      <c r="K889" s="7"/>
      <c r="L889" s="11"/>
      <c r="M889" s="11"/>
      <c r="N889" s="7"/>
      <c r="O889" s="7"/>
    </row>
    <row r="890" spans="1:15" x14ac:dyDescent="0.25">
      <c r="A890" s="12"/>
      <c r="B890" s="11"/>
      <c r="C890" s="11"/>
      <c r="D890" s="11"/>
      <c r="E890" s="11"/>
      <c r="F890" s="11"/>
      <c r="G890" s="11"/>
      <c r="H890" s="12"/>
      <c r="I890" s="11"/>
      <c r="J890" s="7"/>
      <c r="K890" s="7"/>
      <c r="L890" s="11"/>
      <c r="M890" s="11"/>
      <c r="N890" s="7"/>
      <c r="O890" s="7"/>
    </row>
    <row r="891" spans="1:15" x14ac:dyDescent="0.25">
      <c r="A891" s="12"/>
      <c r="B891" s="11"/>
      <c r="C891" s="11"/>
      <c r="D891" s="11"/>
      <c r="E891" s="11"/>
      <c r="F891" s="11"/>
      <c r="G891" s="11"/>
      <c r="H891" s="12"/>
      <c r="I891" s="11"/>
      <c r="J891" s="7"/>
      <c r="K891" s="7"/>
      <c r="L891" s="11"/>
      <c r="M891" s="11"/>
      <c r="N891" s="7"/>
      <c r="O891" s="7"/>
    </row>
    <row r="892" spans="1:15" x14ac:dyDescent="0.25">
      <c r="A892" s="12"/>
      <c r="B892" s="11"/>
      <c r="C892" s="11"/>
      <c r="D892" s="11"/>
      <c r="E892" s="11"/>
      <c r="F892" s="11"/>
      <c r="G892" s="11"/>
      <c r="H892" s="12"/>
      <c r="I892" s="11"/>
      <c r="J892" s="7"/>
      <c r="K892" s="7"/>
      <c r="L892" s="11"/>
      <c r="M892" s="11"/>
      <c r="N892" s="7"/>
      <c r="O892" s="7"/>
    </row>
    <row r="893" spans="1:15" x14ac:dyDescent="0.25">
      <c r="A893" s="12"/>
      <c r="B893" s="11"/>
      <c r="C893" s="11"/>
      <c r="D893" s="11"/>
      <c r="E893" s="11"/>
      <c r="F893" s="11"/>
      <c r="G893" s="11"/>
      <c r="H893" s="12"/>
      <c r="I893" s="11"/>
      <c r="J893" s="7"/>
      <c r="K893" s="7"/>
      <c r="L893" s="11"/>
      <c r="M893" s="11"/>
      <c r="N893" s="7"/>
      <c r="O893" s="7"/>
    </row>
    <row r="894" spans="1:15" x14ac:dyDescent="0.25">
      <c r="A894" s="12"/>
      <c r="B894" s="11"/>
      <c r="C894" s="11"/>
      <c r="D894" s="11"/>
      <c r="E894" s="11"/>
      <c r="F894" s="11"/>
      <c r="G894" s="11"/>
      <c r="H894" s="12"/>
      <c r="I894" s="11"/>
      <c r="J894" s="7"/>
      <c r="K894" s="7"/>
      <c r="L894" s="11"/>
      <c r="M894" s="11"/>
      <c r="N894" s="7"/>
      <c r="O894" s="7"/>
    </row>
    <row r="895" spans="1:15" x14ac:dyDescent="0.25">
      <c r="A895" s="12"/>
      <c r="B895" s="11"/>
      <c r="C895" s="11"/>
      <c r="D895" s="11"/>
      <c r="E895" s="11"/>
      <c r="F895" s="11"/>
      <c r="G895" s="11"/>
      <c r="H895" s="12"/>
      <c r="I895" s="11"/>
      <c r="J895" s="7"/>
      <c r="K895" s="7"/>
      <c r="L895" s="11"/>
      <c r="M895" s="11"/>
      <c r="N895" s="7"/>
      <c r="O895" s="7"/>
    </row>
    <row r="896" spans="1:15" x14ac:dyDescent="0.25">
      <c r="A896" s="12"/>
      <c r="B896" s="11"/>
      <c r="C896" s="11"/>
      <c r="D896" s="11"/>
      <c r="E896" s="11"/>
      <c r="F896" s="11"/>
      <c r="G896" s="11"/>
      <c r="H896" s="12"/>
      <c r="I896" s="11"/>
      <c r="J896" s="7"/>
      <c r="K896" s="7"/>
      <c r="L896" s="11"/>
      <c r="M896" s="11"/>
      <c r="N896" s="7"/>
      <c r="O896" s="7"/>
    </row>
    <row r="897" spans="1:15" x14ac:dyDescent="0.25">
      <c r="A897" s="12"/>
      <c r="B897" s="11"/>
      <c r="C897" s="11"/>
      <c r="D897" s="11"/>
      <c r="E897" s="11"/>
      <c r="F897" s="11"/>
      <c r="G897" s="11"/>
      <c r="H897" s="12"/>
      <c r="I897" s="11"/>
      <c r="J897" s="7"/>
      <c r="K897" s="7"/>
      <c r="L897" s="11"/>
      <c r="M897" s="11"/>
      <c r="N897" s="7"/>
      <c r="O897" s="7"/>
    </row>
    <row r="898" spans="1:15" x14ac:dyDescent="0.25">
      <c r="A898" s="12"/>
      <c r="B898" s="11"/>
      <c r="C898" s="11"/>
      <c r="D898" s="11"/>
      <c r="E898" s="11"/>
      <c r="F898" s="11"/>
      <c r="G898" s="11"/>
      <c r="H898" s="12"/>
      <c r="I898" s="11"/>
      <c r="J898" s="7"/>
      <c r="K898" s="7"/>
      <c r="L898" s="11"/>
      <c r="M898" s="11"/>
      <c r="N898" s="7"/>
      <c r="O898" s="7"/>
    </row>
    <row r="899" spans="1:15" x14ac:dyDescent="0.25">
      <c r="A899" s="12"/>
      <c r="B899" s="11"/>
      <c r="C899" s="11"/>
      <c r="D899" s="11"/>
      <c r="E899" s="11"/>
      <c r="F899" s="11"/>
      <c r="G899" s="11"/>
      <c r="H899" s="12"/>
      <c r="I899" s="11"/>
      <c r="J899" s="7"/>
      <c r="K899" s="7"/>
      <c r="L899" s="11"/>
      <c r="M899" s="11"/>
      <c r="N899" s="7"/>
      <c r="O899" s="7"/>
    </row>
    <row r="900" spans="1:15" x14ac:dyDescent="0.25">
      <c r="A900" s="12"/>
      <c r="B900" s="11"/>
      <c r="C900" s="11"/>
      <c r="D900" s="11"/>
      <c r="E900" s="11"/>
      <c r="F900" s="11"/>
      <c r="G900" s="11"/>
      <c r="H900" s="12"/>
      <c r="I900" s="11"/>
      <c r="J900" s="7"/>
      <c r="K900" s="7"/>
      <c r="L900" s="11"/>
      <c r="M900" s="11"/>
      <c r="N900" s="7"/>
      <c r="O900" s="7"/>
    </row>
    <row r="901" spans="1:15" x14ac:dyDescent="0.25">
      <c r="A901" s="12"/>
      <c r="B901" s="11"/>
      <c r="C901" s="11"/>
      <c r="D901" s="11"/>
      <c r="E901" s="11"/>
      <c r="F901" s="11"/>
      <c r="G901" s="11"/>
      <c r="H901" s="12"/>
      <c r="I901" s="11"/>
      <c r="J901" s="7"/>
      <c r="K901" s="7"/>
      <c r="L901" s="11"/>
      <c r="M901" s="11"/>
      <c r="N901" s="7"/>
      <c r="O901" s="7"/>
    </row>
    <row r="902" spans="1:15" x14ac:dyDescent="0.25">
      <c r="A902" s="12"/>
      <c r="B902" s="11"/>
      <c r="C902" s="11"/>
      <c r="D902" s="11"/>
      <c r="E902" s="11"/>
      <c r="F902" s="11"/>
      <c r="G902" s="11"/>
      <c r="H902" s="12"/>
      <c r="I902" s="11"/>
      <c r="J902" s="7"/>
      <c r="K902" s="7"/>
      <c r="L902" s="11"/>
      <c r="M902" s="11"/>
      <c r="N902" s="7"/>
      <c r="O902" s="7"/>
    </row>
    <row r="903" spans="1:15" x14ac:dyDescent="0.25">
      <c r="A903" s="12"/>
      <c r="B903" s="11"/>
      <c r="C903" s="11"/>
      <c r="D903" s="11"/>
      <c r="E903" s="11"/>
      <c r="F903" s="11"/>
      <c r="G903" s="11"/>
      <c r="H903" s="12"/>
      <c r="I903" s="11"/>
      <c r="J903" s="7"/>
      <c r="K903" s="7"/>
      <c r="L903" s="11"/>
      <c r="M903" s="11"/>
      <c r="N903" s="7"/>
      <c r="O903" s="7"/>
    </row>
    <row r="904" spans="1:15" x14ac:dyDescent="0.25">
      <c r="A904" s="12"/>
      <c r="B904" s="11"/>
      <c r="C904" s="11"/>
      <c r="D904" s="11"/>
      <c r="E904" s="11"/>
      <c r="F904" s="11"/>
      <c r="G904" s="11"/>
      <c r="H904" s="12"/>
      <c r="I904" s="11"/>
      <c r="J904" s="7"/>
      <c r="K904" s="7"/>
      <c r="L904" s="11"/>
      <c r="M904" s="11"/>
      <c r="N904" s="7"/>
      <c r="O904" s="7"/>
    </row>
    <row r="905" spans="1:15" x14ac:dyDescent="0.25">
      <c r="A905" s="12"/>
      <c r="B905" s="11"/>
      <c r="C905" s="11"/>
      <c r="D905" s="11"/>
      <c r="E905" s="11"/>
      <c r="F905" s="11"/>
      <c r="G905" s="11"/>
      <c r="H905" s="12"/>
      <c r="I905" s="11"/>
      <c r="J905" s="7"/>
      <c r="K905" s="7"/>
      <c r="L905" s="11"/>
      <c r="M905" s="11"/>
      <c r="N905" s="7"/>
      <c r="O905" s="7"/>
    </row>
    <row r="906" spans="1:15" x14ac:dyDescent="0.25">
      <c r="A906" s="12"/>
      <c r="B906" s="11"/>
      <c r="C906" s="11"/>
      <c r="D906" s="11"/>
      <c r="E906" s="11"/>
      <c r="F906" s="11"/>
      <c r="G906" s="11"/>
      <c r="H906" s="12"/>
      <c r="I906" s="11"/>
      <c r="J906" s="7"/>
      <c r="K906" s="7"/>
      <c r="L906" s="11"/>
      <c r="M906" s="11"/>
      <c r="N906" s="7"/>
      <c r="O906" s="7"/>
    </row>
    <row r="907" spans="1:15" x14ac:dyDescent="0.25">
      <c r="A907" s="12"/>
      <c r="B907" s="11"/>
      <c r="C907" s="11"/>
      <c r="D907" s="11"/>
      <c r="E907" s="11"/>
      <c r="F907" s="11"/>
      <c r="G907" s="11"/>
      <c r="H907" s="12"/>
      <c r="I907" s="11"/>
      <c r="J907" s="7"/>
      <c r="K907" s="7"/>
      <c r="L907" s="11"/>
      <c r="M907" s="11"/>
      <c r="N907" s="7"/>
      <c r="O907" s="7"/>
    </row>
    <row r="908" spans="1:15" x14ac:dyDescent="0.25">
      <c r="A908" s="12"/>
      <c r="B908" s="11"/>
      <c r="C908" s="11"/>
      <c r="D908" s="11"/>
      <c r="E908" s="11"/>
      <c r="F908" s="11"/>
      <c r="G908" s="11"/>
      <c r="H908" s="12"/>
      <c r="I908" s="11"/>
      <c r="J908" s="7"/>
      <c r="K908" s="7"/>
      <c r="L908" s="11"/>
      <c r="M908" s="11"/>
      <c r="N908" s="7"/>
      <c r="O908" s="7"/>
    </row>
    <row r="909" spans="1:15" x14ac:dyDescent="0.25">
      <c r="A909" s="12"/>
      <c r="B909" s="11"/>
      <c r="C909" s="11"/>
      <c r="D909" s="11"/>
      <c r="E909" s="11"/>
      <c r="F909" s="11"/>
      <c r="G909" s="11"/>
      <c r="H909" s="12"/>
      <c r="I909" s="11"/>
      <c r="J909" s="7"/>
      <c r="K909" s="7"/>
      <c r="L909" s="11"/>
      <c r="M909" s="11"/>
      <c r="N909" s="7"/>
      <c r="O909" s="7"/>
    </row>
    <row r="910" spans="1:15" x14ac:dyDescent="0.25">
      <c r="A910" s="12"/>
      <c r="B910" s="11"/>
      <c r="C910" s="11"/>
      <c r="D910" s="11"/>
      <c r="E910" s="11"/>
      <c r="F910" s="11"/>
      <c r="G910" s="11"/>
      <c r="H910" s="12"/>
      <c r="I910" s="11"/>
      <c r="J910" s="7"/>
      <c r="K910" s="7"/>
      <c r="L910" s="11"/>
      <c r="M910" s="11"/>
      <c r="N910" s="7"/>
      <c r="O910" s="7"/>
    </row>
    <row r="911" spans="1:15" x14ac:dyDescent="0.25">
      <c r="A911" s="12"/>
      <c r="B911" s="11"/>
      <c r="C911" s="11"/>
      <c r="D911" s="11"/>
      <c r="E911" s="11"/>
      <c r="F911" s="11"/>
      <c r="G911" s="11"/>
      <c r="H911" s="12"/>
      <c r="I911" s="11"/>
      <c r="J911" s="7"/>
      <c r="K911" s="7"/>
      <c r="L911" s="11"/>
      <c r="M911" s="11"/>
      <c r="N911" s="7"/>
      <c r="O911" s="7"/>
    </row>
    <row r="912" spans="1:15" x14ac:dyDescent="0.25">
      <c r="A912" s="12"/>
      <c r="B912" s="11"/>
      <c r="C912" s="11"/>
      <c r="D912" s="11"/>
      <c r="E912" s="11"/>
      <c r="F912" s="11"/>
      <c r="G912" s="11"/>
      <c r="H912" s="12"/>
      <c r="I912" s="11"/>
      <c r="J912" s="7"/>
      <c r="K912" s="7"/>
      <c r="L912" s="11"/>
      <c r="M912" s="11"/>
      <c r="N912" s="7"/>
      <c r="O912" s="7"/>
    </row>
    <row r="913" spans="1:15" x14ac:dyDescent="0.25">
      <c r="A913" s="12"/>
      <c r="B913" s="11"/>
      <c r="C913" s="11"/>
      <c r="D913" s="11"/>
      <c r="E913" s="11"/>
      <c r="F913" s="11"/>
      <c r="G913" s="11"/>
      <c r="H913" s="12"/>
      <c r="I913" s="11"/>
      <c r="J913" s="7"/>
      <c r="K913" s="7"/>
      <c r="L913" s="11"/>
      <c r="M913" s="11"/>
      <c r="N913" s="7"/>
      <c r="O913" s="7"/>
    </row>
    <row r="914" spans="1:15" x14ac:dyDescent="0.25">
      <c r="A914" s="12"/>
      <c r="B914" s="11"/>
      <c r="C914" s="11"/>
      <c r="D914" s="11"/>
      <c r="E914" s="11"/>
      <c r="F914" s="11"/>
      <c r="G914" s="11"/>
      <c r="H914" s="12"/>
      <c r="I914" s="11"/>
      <c r="J914" s="7"/>
      <c r="K914" s="7"/>
      <c r="L914" s="11"/>
      <c r="M914" s="11"/>
      <c r="N914" s="7"/>
      <c r="O914" s="7"/>
    </row>
    <row r="915" spans="1:15" x14ac:dyDescent="0.25">
      <c r="A915" s="12"/>
      <c r="B915" s="11"/>
      <c r="C915" s="11"/>
      <c r="D915" s="11"/>
      <c r="E915" s="11"/>
      <c r="F915" s="11"/>
      <c r="G915" s="11"/>
      <c r="H915" s="12"/>
      <c r="I915" s="11"/>
      <c r="J915" s="7"/>
      <c r="K915" s="7"/>
      <c r="L915" s="11"/>
      <c r="M915" s="11"/>
      <c r="N915" s="7"/>
      <c r="O915" s="7"/>
    </row>
    <row r="916" spans="1:15" x14ac:dyDescent="0.25">
      <c r="A916" s="12"/>
      <c r="B916" s="11"/>
      <c r="C916" s="11"/>
      <c r="D916" s="11"/>
      <c r="E916" s="11"/>
      <c r="F916" s="11"/>
      <c r="G916" s="11"/>
      <c r="H916" s="12"/>
      <c r="I916" s="11"/>
      <c r="J916" s="7"/>
      <c r="K916" s="7"/>
      <c r="L916" s="11"/>
      <c r="M916" s="11"/>
      <c r="N916" s="7"/>
      <c r="O916" s="7"/>
    </row>
    <row r="917" spans="1:15" x14ac:dyDescent="0.25">
      <c r="A917" s="12"/>
      <c r="B917" s="11"/>
      <c r="C917" s="11"/>
      <c r="D917" s="11"/>
      <c r="E917" s="11"/>
      <c r="F917" s="11"/>
      <c r="G917" s="11"/>
      <c r="H917" s="12"/>
      <c r="I917" s="11"/>
      <c r="J917" s="7"/>
      <c r="K917" s="7"/>
      <c r="L917" s="11"/>
      <c r="M917" s="11"/>
      <c r="N917" s="7"/>
      <c r="O917" s="7"/>
    </row>
    <row r="918" spans="1:15" x14ac:dyDescent="0.25">
      <c r="A918" s="12"/>
      <c r="B918" s="11"/>
      <c r="C918" s="11"/>
      <c r="D918" s="11"/>
      <c r="E918" s="11"/>
      <c r="F918" s="11"/>
      <c r="G918" s="11"/>
      <c r="H918" s="12"/>
      <c r="I918" s="11"/>
      <c r="J918" s="7"/>
      <c r="K918" s="7"/>
      <c r="L918" s="11"/>
      <c r="M918" s="11"/>
      <c r="N918" s="7"/>
      <c r="O918" s="7"/>
    </row>
    <row r="919" spans="1:15" x14ac:dyDescent="0.25">
      <c r="A919" s="12"/>
      <c r="B919" s="11"/>
      <c r="C919" s="11"/>
      <c r="D919" s="11"/>
      <c r="E919" s="11"/>
      <c r="F919" s="11"/>
      <c r="G919" s="11"/>
      <c r="H919" s="12"/>
      <c r="I919" s="11"/>
      <c r="J919" s="7"/>
      <c r="K919" s="7"/>
      <c r="L919" s="11"/>
      <c r="M919" s="11"/>
      <c r="N919" s="7"/>
      <c r="O919" s="7"/>
    </row>
    <row r="920" spans="1:15" x14ac:dyDescent="0.25">
      <c r="A920" s="12"/>
      <c r="B920" s="11"/>
      <c r="C920" s="11"/>
      <c r="D920" s="11"/>
      <c r="E920" s="11"/>
      <c r="F920" s="11"/>
      <c r="G920" s="11"/>
      <c r="H920" s="12"/>
      <c r="I920" s="11"/>
      <c r="J920" s="7"/>
      <c r="K920" s="7"/>
      <c r="L920" s="11"/>
      <c r="M920" s="11"/>
      <c r="N920" s="7"/>
      <c r="O920" s="7"/>
    </row>
    <row r="921" spans="1:15" x14ac:dyDescent="0.25">
      <c r="A921" s="12"/>
      <c r="B921" s="11"/>
      <c r="C921" s="11"/>
      <c r="D921" s="11"/>
      <c r="E921" s="11"/>
      <c r="F921" s="11"/>
      <c r="G921" s="11"/>
      <c r="H921" s="12"/>
      <c r="I921" s="11"/>
      <c r="J921" s="7"/>
      <c r="K921" s="7"/>
      <c r="L921" s="11"/>
      <c r="M921" s="11"/>
      <c r="N921" s="7"/>
      <c r="O921" s="7"/>
    </row>
    <row r="922" spans="1:15" x14ac:dyDescent="0.25">
      <c r="A922" s="12"/>
      <c r="B922" s="11"/>
      <c r="C922" s="11"/>
      <c r="D922" s="11"/>
      <c r="E922" s="11"/>
      <c r="F922" s="11"/>
      <c r="G922" s="11"/>
      <c r="H922" s="12"/>
      <c r="I922" s="11"/>
      <c r="J922" s="7"/>
      <c r="K922" s="7"/>
      <c r="L922" s="11"/>
      <c r="M922" s="11"/>
      <c r="N922" s="7"/>
      <c r="O922" s="7"/>
    </row>
    <row r="923" spans="1:15" x14ac:dyDescent="0.25">
      <c r="A923" s="12"/>
      <c r="B923" s="11"/>
      <c r="C923" s="11"/>
      <c r="D923" s="11"/>
      <c r="E923" s="11"/>
      <c r="F923" s="11"/>
      <c r="G923" s="11"/>
      <c r="H923" s="12"/>
      <c r="I923" s="11"/>
      <c r="J923" s="7"/>
      <c r="K923" s="7"/>
      <c r="L923" s="11"/>
      <c r="M923" s="11"/>
      <c r="N923" s="7"/>
      <c r="O923" s="7"/>
    </row>
    <row r="924" spans="1:15" x14ac:dyDescent="0.25">
      <c r="A924" s="12"/>
      <c r="B924" s="11"/>
      <c r="C924" s="11"/>
      <c r="D924" s="11"/>
      <c r="E924" s="11"/>
      <c r="F924" s="11"/>
      <c r="G924" s="11"/>
      <c r="H924" s="12"/>
      <c r="I924" s="11"/>
      <c r="J924" s="7"/>
      <c r="K924" s="7"/>
      <c r="L924" s="11"/>
      <c r="M924" s="11"/>
      <c r="N924" s="7"/>
      <c r="O924" s="7"/>
    </row>
    <row r="925" spans="1:15" x14ac:dyDescent="0.25">
      <c r="A925" s="12"/>
      <c r="B925" s="11"/>
      <c r="C925" s="11"/>
      <c r="D925" s="11"/>
      <c r="E925" s="11"/>
      <c r="F925" s="11"/>
      <c r="G925" s="11"/>
      <c r="H925" s="12"/>
      <c r="I925" s="11"/>
      <c r="J925" s="7"/>
      <c r="K925" s="7"/>
      <c r="L925" s="11"/>
      <c r="M925" s="11"/>
      <c r="N925" s="7"/>
      <c r="O925" s="7"/>
    </row>
    <row r="926" spans="1:15" x14ac:dyDescent="0.25">
      <c r="A926" s="12"/>
      <c r="B926" s="11"/>
      <c r="C926" s="11"/>
      <c r="D926" s="11"/>
      <c r="E926" s="11"/>
      <c r="F926" s="11"/>
      <c r="G926" s="11"/>
      <c r="H926" s="12"/>
      <c r="I926" s="11"/>
      <c r="J926" s="7"/>
      <c r="K926" s="7"/>
      <c r="L926" s="11"/>
      <c r="M926" s="11"/>
      <c r="N926" s="7"/>
      <c r="O926" s="7"/>
    </row>
    <row r="927" spans="1:15" x14ac:dyDescent="0.25">
      <c r="A927" s="12"/>
      <c r="B927" s="11"/>
      <c r="C927" s="11"/>
      <c r="D927" s="11"/>
      <c r="E927" s="11"/>
      <c r="F927" s="11"/>
      <c r="G927" s="11"/>
      <c r="H927" s="12"/>
      <c r="I927" s="11"/>
      <c r="J927" s="7"/>
      <c r="K927" s="7"/>
      <c r="L927" s="11"/>
      <c r="M927" s="11"/>
      <c r="N927" s="7"/>
      <c r="O927" s="7"/>
    </row>
    <row r="928" spans="1:15" x14ac:dyDescent="0.25">
      <c r="A928" s="12"/>
      <c r="B928" s="11"/>
      <c r="C928" s="11"/>
      <c r="D928" s="11"/>
      <c r="E928" s="11"/>
      <c r="F928" s="11"/>
      <c r="G928" s="11"/>
      <c r="H928" s="12"/>
      <c r="I928" s="11"/>
      <c r="J928" s="7"/>
      <c r="K928" s="7"/>
      <c r="L928" s="11"/>
      <c r="M928" s="11"/>
      <c r="N928" s="7"/>
      <c r="O928" s="7"/>
    </row>
    <row r="929" spans="1:15" x14ac:dyDescent="0.25">
      <c r="A929" s="12"/>
      <c r="B929" s="11"/>
      <c r="C929" s="11"/>
      <c r="D929" s="11"/>
      <c r="E929" s="11"/>
      <c r="F929" s="11"/>
      <c r="G929" s="11"/>
      <c r="H929" s="12"/>
      <c r="I929" s="11"/>
      <c r="J929" s="7"/>
      <c r="K929" s="7"/>
      <c r="L929" s="11"/>
      <c r="M929" s="11"/>
      <c r="N929" s="7"/>
      <c r="O929" s="7"/>
    </row>
    <row r="930" spans="1:15" x14ac:dyDescent="0.25">
      <c r="A930" s="12"/>
      <c r="B930" s="11"/>
      <c r="C930" s="11"/>
      <c r="D930" s="11"/>
      <c r="E930" s="11"/>
      <c r="F930" s="11"/>
      <c r="G930" s="11"/>
      <c r="H930" s="12"/>
      <c r="I930" s="11"/>
      <c r="J930" s="7"/>
      <c r="K930" s="7"/>
      <c r="L930" s="11"/>
      <c r="M930" s="11"/>
      <c r="N930" s="7"/>
      <c r="O930" s="7"/>
    </row>
    <row r="931" spans="1:15" x14ac:dyDescent="0.25">
      <c r="A931" s="12"/>
      <c r="B931" s="11"/>
      <c r="C931" s="11"/>
      <c r="D931" s="11"/>
      <c r="E931" s="11"/>
      <c r="F931" s="11"/>
      <c r="G931" s="11"/>
      <c r="H931" s="12"/>
      <c r="I931" s="11"/>
      <c r="J931" s="7"/>
      <c r="K931" s="7"/>
      <c r="L931" s="11"/>
      <c r="M931" s="11"/>
      <c r="N931" s="7"/>
      <c r="O931" s="7"/>
    </row>
    <row r="932" spans="1:15" x14ac:dyDescent="0.25">
      <c r="A932" s="12"/>
      <c r="B932" s="11"/>
      <c r="C932" s="11"/>
      <c r="D932" s="11"/>
      <c r="E932" s="11"/>
      <c r="F932" s="11"/>
      <c r="G932" s="11"/>
      <c r="H932" s="12"/>
      <c r="I932" s="11"/>
      <c r="J932" s="7"/>
      <c r="K932" s="7"/>
      <c r="L932" s="11"/>
      <c r="M932" s="11"/>
      <c r="N932" s="7"/>
      <c r="O932" s="7"/>
    </row>
    <row r="933" spans="1:15" x14ac:dyDescent="0.25">
      <c r="A933" s="12"/>
      <c r="B933" s="11"/>
      <c r="C933" s="11"/>
      <c r="D933" s="11"/>
      <c r="E933" s="11"/>
      <c r="F933" s="11"/>
      <c r="G933" s="11"/>
      <c r="H933" s="12"/>
      <c r="I933" s="11"/>
      <c r="J933" s="7"/>
      <c r="K933" s="7"/>
      <c r="L933" s="11"/>
      <c r="M933" s="11"/>
      <c r="N933" s="7"/>
      <c r="O933" s="7"/>
    </row>
    <row r="934" spans="1:15" x14ac:dyDescent="0.25">
      <c r="A934" s="12"/>
      <c r="B934" s="11"/>
      <c r="C934" s="11"/>
      <c r="D934" s="11"/>
      <c r="E934" s="11"/>
      <c r="F934" s="11"/>
      <c r="G934" s="11"/>
      <c r="H934" s="12"/>
      <c r="I934" s="11"/>
      <c r="J934" s="7"/>
      <c r="K934" s="7"/>
      <c r="L934" s="11"/>
      <c r="M934" s="11"/>
      <c r="N934" s="7"/>
      <c r="O934" s="7"/>
    </row>
    <row r="935" spans="1:15" x14ac:dyDescent="0.25">
      <c r="A935" s="12"/>
      <c r="B935" s="11"/>
      <c r="C935" s="11"/>
      <c r="D935" s="11"/>
      <c r="E935" s="11"/>
      <c r="F935" s="11"/>
      <c r="G935" s="11"/>
      <c r="H935" s="12"/>
      <c r="I935" s="11"/>
      <c r="J935" s="7"/>
      <c r="K935" s="7"/>
      <c r="L935" s="11"/>
      <c r="M935" s="11"/>
      <c r="N935" s="7"/>
      <c r="O935" s="7"/>
    </row>
    <row r="936" spans="1:15" x14ac:dyDescent="0.25">
      <c r="A936" s="12"/>
      <c r="B936" s="11"/>
      <c r="C936" s="11"/>
      <c r="D936" s="11"/>
      <c r="E936" s="11"/>
      <c r="F936" s="11"/>
      <c r="G936" s="11"/>
      <c r="H936" s="12"/>
      <c r="I936" s="11"/>
      <c r="J936" s="7"/>
      <c r="K936" s="7"/>
      <c r="L936" s="11"/>
      <c r="M936" s="11"/>
      <c r="N936" s="7"/>
      <c r="O936" s="7"/>
    </row>
    <row r="937" spans="1:15" x14ac:dyDescent="0.25">
      <c r="A937" s="12"/>
      <c r="B937" s="11"/>
      <c r="C937" s="11"/>
      <c r="D937" s="11"/>
      <c r="E937" s="11"/>
      <c r="F937" s="11"/>
      <c r="G937" s="11"/>
      <c r="H937" s="12"/>
      <c r="I937" s="11"/>
      <c r="J937" s="7"/>
      <c r="K937" s="7"/>
      <c r="L937" s="11"/>
      <c r="M937" s="11"/>
      <c r="N937" s="7"/>
      <c r="O937" s="7"/>
    </row>
    <row r="938" spans="1:15" x14ac:dyDescent="0.25">
      <c r="A938" s="12"/>
      <c r="B938" s="11"/>
      <c r="C938" s="11"/>
      <c r="D938" s="11"/>
      <c r="E938" s="11"/>
      <c r="F938" s="11"/>
      <c r="G938" s="11"/>
      <c r="H938" s="12"/>
      <c r="I938" s="11"/>
      <c r="J938" s="7"/>
      <c r="K938" s="7"/>
      <c r="L938" s="11"/>
      <c r="M938" s="11"/>
      <c r="N938" s="7"/>
      <c r="O938" s="7"/>
    </row>
    <row r="939" spans="1:15" x14ac:dyDescent="0.25">
      <c r="A939" s="12"/>
      <c r="B939" s="11"/>
      <c r="C939" s="11"/>
      <c r="D939" s="11"/>
      <c r="E939" s="11"/>
      <c r="F939" s="11"/>
      <c r="G939" s="11"/>
      <c r="H939" s="12"/>
      <c r="I939" s="11"/>
      <c r="J939" s="7"/>
      <c r="K939" s="7"/>
      <c r="L939" s="11"/>
      <c r="M939" s="11"/>
      <c r="N939" s="7"/>
      <c r="O939" s="7"/>
    </row>
    <row r="940" spans="1:15" x14ac:dyDescent="0.25">
      <c r="A940" s="12"/>
      <c r="B940" s="11"/>
      <c r="C940" s="11"/>
      <c r="D940" s="11"/>
      <c r="E940" s="11"/>
      <c r="F940" s="11"/>
      <c r="G940" s="11"/>
      <c r="H940" s="12"/>
      <c r="I940" s="11"/>
      <c r="J940" s="7"/>
      <c r="K940" s="7"/>
      <c r="L940" s="11"/>
      <c r="M940" s="11"/>
      <c r="N940" s="7"/>
      <c r="O940" s="7"/>
    </row>
    <row r="941" spans="1:15" x14ac:dyDescent="0.25">
      <c r="A941" s="12"/>
      <c r="B941" s="11"/>
      <c r="C941" s="11"/>
      <c r="D941" s="11"/>
      <c r="E941" s="11"/>
      <c r="F941" s="11"/>
      <c r="G941" s="11"/>
      <c r="H941" s="12"/>
      <c r="I941" s="11"/>
      <c r="J941" s="7"/>
      <c r="K941" s="7"/>
      <c r="L941" s="11"/>
      <c r="M941" s="11"/>
      <c r="N941" s="7"/>
      <c r="O941" s="7"/>
    </row>
    <row r="942" spans="1:15" x14ac:dyDescent="0.25">
      <c r="A942" s="12"/>
      <c r="B942" s="11"/>
      <c r="C942" s="11"/>
      <c r="D942" s="11"/>
      <c r="E942" s="11"/>
      <c r="F942" s="11"/>
      <c r="G942" s="11"/>
      <c r="H942" s="12"/>
      <c r="I942" s="11"/>
      <c r="J942" s="7"/>
      <c r="K942" s="7"/>
      <c r="L942" s="11"/>
      <c r="M942" s="11"/>
      <c r="N942" s="7"/>
      <c r="O942" s="7"/>
    </row>
    <row r="943" spans="1:15" x14ac:dyDescent="0.25">
      <c r="A943" s="12"/>
      <c r="B943" s="11"/>
      <c r="C943" s="11"/>
      <c r="D943" s="11"/>
      <c r="E943" s="11"/>
      <c r="F943" s="11"/>
      <c r="G943" s="11"/>
      <c r="H943" s="12"/>
      <c r="I943" s="11"/>
      <c r="J943" s="7"/>
      <c r="K943" s="7"/>
      <c r="L943" s="11"/>
      <c r="M943" s="11"/>
      <c r="N943" s="7"/>
      <c r="O943" s="7"/>
    </row>
    <row r="944" spans="1:15" x14ac:dyDescent="0.25">
      <c r="A944" s="12"/>
      <c r="B944" s="11"/>
      <c r="C944" s="11"/>
      <c r="D944" s="11"/>
      <c r="E944" s="11"/>
      <c r="F944" s="11"/>
      <c r="G944" s="11"/>
      <c r="H944" s="12"/>
      <c r="I944" s="11"/>
      <c r="J944" s="7"/>
      <c r="K944" s="7"/>
      <c r="L944" s="11"/>
      <c r="M944" s="11"/>
      <c r="N944" s="7"/>
      <c r="O944" s="7"/>
    </row>
    <row r="945" spans="1:15" x14ac:dyDescent="0.25">
      <c r="A945" s="12"/>
      <c r="B945" s="11"/>
      <c r="C945" s="11"/>
      <c r="D945" s="11"/>
      <c r="E945" s="11"/>
      <c r="F945" s="11"/>
      <c r="G945" s="11"/>
      <c r="H945" s="12"/>
      <c r="I945" s="11"/>
      <c r="J945" s="7"/>
      <c r="K945" s="7"/>
      <c r="L945" s="11"/>
      <c r="M945" s="11"/>
      <c r="N945" s="7"/>
      <c r="O945" s="7"/>
    </row>
    <row r="946" spans="1:15" x14ac:dyDescent="0.25">
      <c r="A946" s="12"/>
      <c r="B946" s="11"/>
      <c r="C946" s="11"/>
      <c r="D946" s="11"/>
      <c r="E946" s="11"/>
      <c r="F946" s="11"/>
      <c r="G946" s="11"/>
      <c r="H946" s="12"/>
      <c r="I946" s="11"/>
      <c r="J946" s="7"/>
      <c r="K946" s="7"/>
      <c r="L946" s="11"/>
      <c r="M946" s="11"/>
      <c r="N946" s="7"/>
      <c r="O946" s="7"/>
    </row>
    <row r="947" spans="1:15" x14ac:dyDescent="0.25">
      <c r="A947" s="12"/>
      <c r="B947" s="11"/>
      <c r="C947" s="11"/>
      <c r="D947" s="11"/>
      <c r="E947" s="11"/>
      <c r="F947" s="11"/>
      <c r="G947" s="11"/>
      <c r="H947" s="12"/>
      <c r="I947" s="11"/>
      <c r="J947" s="7"/>
      <c r="K947" s="7"/>
      <c r="L947" s="11"/>
      <c r="M947" s="11"/>
      <c r="N947" s="7"/>
      <c r="O947" s="7"/>
    </row>
    <row r="948" spans="1:15" x14ac:dyDescent="0.25">
      <c r="A948" s="12"/>
      <c r="B948" s="11"/>
      <c r="C948" s="11"/>
      <c r="D948" s="11"/>
      <c r="E948" s="11"/>
      <c r="F948" s="11"/>
      <c r="G948" s="11"/>
      <c r="H948" s="12"/>
      <c r="I948" s="11"/>
      <c r="J948" s="7"/>
      <c r="K948" s="7"/>
      <c r="L948" s="11"/>
      <c r="M948" s="11"/>
      <c r="N948" s="7"/>
      <c r="O948" s="7"/>
    </row>
    <row r="949" spans="1:15" x14ac:dyDescent="0.25">
      <c r="A949" s="12"/>
      <c r="B949" s="11"/>
      <c r="C949" s="11"/>
      <c r="D949" s="11"/>
      <c r="E949" s="11"/>
      <c r="F949" s="11"/>
      <c r="G949" s="11"/>
      <c r="H949" s="12"/>
      <c r="I949" s="11"/>
      <c r="J949" s="7"/>
      <c r="K949" s="7"/>
      <c r="L949" s="11"/>
      <c r="M949" s="11"/>
      <c r="N949" s="7"/>
      <c r="O949" s="7"/>
    </row>
    <row r="950" spans="1:15" x14ac:dyDescent="0.25">
      <c r="A950" s="12"/>
      <c r="B950" s="11"/>
      <c r="C950" s="11"/>
      <c r="D950" s="11"/>
      <c r="E950" s="11"/>
      <c r="F950" s="11"/>
      <c r="G950" s="11"/>
      <c r="H950" s="12"/>
      <c r="I950" s="11"/>
      <c r="J950" s="7"/>
      <c r="K950" s="7"/>
      <c r="L950" s="11"/>
      <c r="M950" s="11"/>
      <c r="N950" s="7"/>
      <c r="O950" s="7"/>
    </row>
    <row r="951" spans="1:15" x14ac:dyDescent="0.25">
      <c r="A951" s="12"/>
      <c r="B951" s="11"/>
      <c r="C951" s="11"/>
      <c r="D951" s="11"/>
      <c r="E951" s="11"/>
      <c r="F951" s="11"/>
      <c r="G951" s="11"/>
      <c r="H951" s="12"/>
      <c r="I951" s="11"/>
      <c r="J951" s="7"/>
      <c r="K951" s="7"/>
      <c r="L951" s="11"/>
      <c r="M951" s="11"/>
      <c r="N951" s="7"/>
      <c r="O951" s="7"/>
    </row>
    <row r="952" spans="1:15" x14ac:dyDescent="0.25">
      <c r="A952" s="12"/>
      <c r="B952" s="11"/>
      <c r="C952" s="11"/>
      <c r="D952" s="11"/>
      <c r="E952" s="11"/>
      <c r="F952" s="11"/>
      <c r="G952" s="11"/>
      <c r="H952" s="12"/>
      <c r="I952" s="11"/>
      <c r="J952" s="7"/>
      <c r="K952" s="7"/>
      <c r="L952" s="11"/>
      <c r="M952" s="11"/>
      <c r="N952" s="7"/>
      <c r="O952" s="7"/>
    </row>
    <row r="953" spans="1:15" x14ac:dyDescent="0.25">
      <c r="A953" s="12"/>
      <c r="B953" s="11"/>
      <c r="C953" s="11"/>
      <c r="D953" s="11"/>
      <c r="E953" s="11"/>
      <c r="F953" s="11"/>
      <c r="G953" s="11"/>
      <c r="H953" s="12"/>
      <c r="I953" s="11"/>
      <c r="J953" s="7"/>
      <c r="K953" s="7"/>
      <c r="L953" s="11"/>
      <c r="M953" s="11"/>
      <c r="N953" s="7"/>
      <c r="O953" s="7"/>
    </row>
    <row r="954" spans="1:15" x14ac:dyDescent="0.25">
      <c r="A954" s="12"/>
      <c r="B954" s="11"/>
      <c r="C954" s="11"/>
      <c r="D954" s="11"/>
      <c r="E954" s="11"/>
      <c r="F954" s="11"/>
      <c r="G954" s="11"/>
      <c r="H954" s="12"/>
      <c r="I954" s="11"/>
      <c r="J954" s="7"/>
      <c r="K954" s="7"/>
      <c r="L954" s="11"/>
      <c r="M954" s="11"/>
      <c r="N954" s="7"/>
      <c r="O954" s="7"/>
    </row>
    <row r="955" spans="1:15" x14ac:dyDescent="0.25">
      <c r="A955" s="12"/>
      <c r="B955" s="11"/>
      <c r="C955" s="11"/>
      <c r="D955" s="11"/>
      <c r="E955" s="11"/>
      <c r="F955" s="11"/>
      <c r="G955" s="11"/>
      <c r="H955" s="12"/>
      <c r="I955" s="11"/>
      <c r="J955" s="7"/>
      <c r="K955" s="7"/>
      <c r="L955" s="11"/>
      <c r="M955" s="11"/>
      <c r="N955" s="7"/>
      <c r="O955" s="7"/>
    </row>
    <row r="956" spans="1:15" x14ac:dyDescent="0.25">
      <c r="A956" s="12"/>
      <c r="B956" s="11"/>
      <c r="C956" s="11"/>
      <c r="D956" s="11"/>
      <c r="E956" s="11"/>
      <c r="F956" s="11"/>
      <c r="G956" s="11"/>
      <c r="H956" s="12"/>
      <c r="I956" s="11"/>
      <c r="J956" s="7"/>
      <c r="K956" s="7"/>
      <c r="L956" s="11"/>
      <c r="M956" s="11"/>
      <c r="N956" s="7"/>
      <c r="O956" s="7"/>
    </row>
    <row r="957" spans="1:15" x14ac:dyDescent="0.25">
      <c r="A957" s="12"/>
      <c r="B957" s="11"/>
      <c r="C957" s="11"/>
      <c r="D957" s="11"/>
      <c r="E957" s="11"/>
      <c r="F957" s="11"/>
      <c r="G957" s="11"/>
      <c r="H957" s="12"/>
      <c r="I957" s="11"/>
      <c r="J957" s="7"/>
      <c r="K957" s="7"/>
      <c r="L957" s="11"/>
      <c r="M957" s="11"/>
      <c r="N957" s="7"/>
      <c r="O957" s="7"/>
    </row>
    <row r="958" spans="1:15" x14ac:dyDescent="0.25">
      <c r="A958" s="12"/>
      <c r="B958" s="11"/>
      <c r="C958" s="11"/>
      <c r="D958" s="11"/>
      <c r="E958" s="11"/>
      <c r="F958" s="11"/>
      <c r="G958" s="11"/>
      <c r="H958" s="12"/>
      <c r="I958" s="11"/>
      <c r="J958" s="7"/>
      <c r="K958" s="7"/>
      <c r="L958" s="11"/>
      <c r="M958" s="11"/>
      <c r="N958" s="7"/>
      <c r="O958" s="7"/>
    </row>
    <row r="959" spans="1:15" x14ac:dyDescent="0.25">
      <c r="A959" s="12"/>
      <c r="B959" s="11"/>
      <c r="C959" s="11"/>
      <c r="D959" s="11"/>
      <c r="E959" s="11"/>
      <c r="F959" s="11"/>
      <c r="G959" s="11"/>
      <c r="H959" s="12"/>
      <c r="I959" s="11"/>
      <c r="J959" s="7"/>
      <c r="K959" s="7"/>
      <c r="L959" s="11"/>
      <c r="M959" s="11"/>
      <c r="N959" s="7"/>
      <c r="O959" s="7"/>
    </row>
    <row r="960" spans="1:15" x14ac:dyDescent="0.25">
      <c r="A960" s="12"/>
      <c r="B960" s="11"/>
      <c r="C960" s="11"/>
      <c r="D960" s="11"/>
      <c r="E960" s="11"/>
      <c r="F960" s="11"/>
      <c r="G960" s="11"/>
      <c r="H960" s="12"/>
      <c r="I960" s="11"/>
      <c r="J960" s="7"/>
      <c r="K960" s="7"/>
      <c r="L960" s="11"/>
      <c r="M960" s="11"/>
      <c r="N960" s="7"/>
      <c r="O960" s="7"/>
    </row>
    <row r="961" spans="1:15" x14ac:dyDescent="0.25">
      <c r="A961" s="12"/>
      <c r="B961" s="11"/>
      <c r="C961" s="11"/>
      <c r="D961" s="11"/>
      <c r="E961" s="11"/>
      <c r="F961" s="11"/>
      <c r="G961" s="11"/>
      <c r="H961" s="12"/>
      <c r="I961" s="11"/>
      <c r="J961" s="7"/>
      <c r="K961" s="7"/>
      <c r="L961" s="11"/>
      <c r="M961" s="11"/>
      <c r="N961" s="7"/>
      <c r="O961" s="7"/>
    </row>
    <row r="962" spans="1:15" x14ac:dyDescent="0.25">
      <c r="A962" s="12"/>
      <c r="B962" s="11"/>
      <c r="C962" s="11"/>
      <c r="D962" s="11"/>
      <c r="E962" s="11"/>
      <c r="F962" s="11"/>
      <c r="G962" s="11"/>
      <c r="H962" s="12"/>
      <c r="I962" s="11"/>
      <c r="J962" s="7"/>
      <c r="K962" s="7"/>
      <c r="L962" s="11"/>
      <c r="M962" s="11"/>
      <c r="N962" s="7"/>
      <c r="O962" s="7"/>
    </row>
    <row r="963" spans="1:15" x14ac:dyDescent="0.25">
      <c r="A963" s="12"/>
      <c r="B963" s="11"/>
      <c r="C963" s="11"/>
      <c r="D963" s="11"/>
      <c r="E963" s="11"/>
      <c r="F963" s="11"/>
      <c r="G963" s="11"/>
      <c r="H963" s="12"/>
      <c r="I963" s="11"/>
      <c r="J963" s="7"/>
      <c r="K963" s="7"/>
      <c r="L963" s="11"/>
      <c r="M963" s="11"/>
      <c r="N963" s="7"/>
      <c r="O963" s="7"/>
    </row>
    <row r="964" spans="1:15" x14ac:dyDescent="0.25">
      <c r="A964" s="12"/>
      <c r="B964" s="11"/>
      <c r="C964" s="11"/>
      <c r="D964" s="11"/>
      <c r="E964" s="11"/>
      <c r="F964" s="11"/>
      <c r="G964" s="11"/>
      <c r="H964" s="12"/>
      <c r="I964" s="11"/>
      <c r="J964" s="7"/>
      <c r="K964" s="7"/>
      <c r="L964" s="11"/>
      <c r="M964" s="11"/>
      <c r="N964" s="7"/>
      <c r="O964" s="7"/>
    </row>
    <row r="965" spans="1:15" x14ac:dyDescent="0.25">
      <c r="A965" s="12"/>
      <c r="B965" s="11"/>
      <c r="C965" s="11"/>
      <c r="D965" s="11"/>
      <c r="E965" s="11"/>
      <c r="F965" s="11"/>
      <c r="G965" s="11"/>
      <c r="H965" s="12"/>
      <c r="I965" s="11"/>
      <c r="J965" s="7"/>
      <c r="K965" s="7"/>
      <c r="L965" s="11"/>
      <c r="M965" s="11"/>
      <c r="N965" s="7"/>
      <c r="O965" s="7"/>
    </row>
    <row r="966" spans="1:15" x14ac:dyDescent="0.25">
      <c r="A966" s="12"/>
      <c r="B966" s="11"/>
      <c r="C966" s="11"/>
      <c r="D966" s="11"/>
      <c r="E966" s="11"/>
      <c r="F966" s="11"/>
      <c r="G966" s="11"/>
      <c r="H966" s="12"/>
      <c r="I966" s="11"/>
      <c r="J966" s="7"/>
      <c r="K966" s="7"/>
      <c r="L966" s="11"/>
      <c r="M966" s="11"/>
      <c r="N966" s="7"/>
      <c r="O966" s="7"/>
    </row>
    <row r="967" spans="1:15" x14ac:dyDescent="0.25">
      <c r="A967" s="12"/>
      <c r="B967" s="11"/>
      <c r="C967" s="11"/>
      <c r="D967" s="11"/>
      <c r="E967" s="11"/>
      <c r="F967" s="11"/>
      <c r="G967" s="11"/>
      <c r="H967" s="12"/>
      <c r="I967" s="11"/>
      <c r="J967" s="7"/>
      <c r="K967" s="7"/>
      <c r="L967" s="11"/>
      <c r="M967" s="11"/>
      <c r="N967" s="7"/>
      <c r="O967" s="7"/>
    </row>
    <row r="968" spans="1:15" x14ac:dyDescent="0.25">
      <c r="A968" s="12"/>
      <c r="B968" s="11"/>
      <c r="C968" s="11"/>
      <c r="D968" s="11"/>
      <c r="E968" s="11"/>
      <c r="F968" s="11"/>
      <c r="G968" s="11"/>
      <c r="H968" s="12"/>
      <c r="I968" s="11"/>
      <c r="J968" s="7"/>
      <c r="K968" s="7"/>
      <c r="L968" s="11"/>
      <c r="M968" s="11"/>
      <c r="N968" s="7"/>
      <c r="O968" s="7"/>
    </row>
    <row r="969" spans="1:15" x14ac:dyDescent="0.25">
      <c r="A969" s="12"/>
      <c r="B969" s="11"/>
      <c r="C969" s="11"/>
      <c r="D969" s="11"/>
      <c r="E969" s="11"/>
      <c r="F969" s="11"/>
      <c r="G969" s="11"/>
      <c r="H969" s="12"/>
      <c r="I969" s="11"/>
      <c r="J969" s="7"/>
      <c r="K969" s="7"/>
      <c r="L969" s="11"/>
      <c r="M969" s="11"/>
      <c r="N969" s="7"/>
      <c r="O969" s="7"/>
    </row>
    <row r="970" spans="1:15" x14ac:dyDescent="0.25">
      <c r="A970" s="12"/>
      <c r="B970" s="11"/>
      <c r="C970" s="11"/>
      <c r="D970" s="11"/>
      <c r="E970" s="11"/>
      <c r="F970" s="11"/>
      <c r="G970" s="11"/>
      <c r="H970" s="12"/>
      <c r="I970" s="11"/>
      <c r="J970" s="7"/>
      <c r="K970" s="7"/>
      <c r="L970" s="11"/>
      <c r="M970" s="11"/>
      <c r="N970" s="7"/>
      <c r="O970" s="7"/>
    </row>
    <row r="971" spans="1:15" x14ac:dyDescent="0.25">
      <c r="A971" s="12"/>
      <c r="B971" s="11"/>
      <c r="C971" s="11"/>
      <c r="D971" s="11"/>
      <c r="E971" s="11"/>
      <c r="F971" s="11"/>
      <c r="G971" s="11"/>
      <c r="H971" s="12"/>
      <c r="I971" s="11"/>
      <c r="J971" s="7"/>
      <c r="K971" s="7"/>
      <c r="L971" s="11"/>
      <c r="M971" s="11"/>
      <c r="N971" s="7"/>
      <c r="O971" s="7"/>
    </row>
    <row r="972" spans="1:15" x14ac:dyDescent="0.25">
      <c r="A972" s="12"/>
      <c r="B972" s="11"/>
      <c r="C972" s="11"/>
      <c r="D972" s="11"/>
      <c r="E972" s="11"/>
      <c r="F972" s="11"/>
      <c r="G972" s="11"/>
      <c r="H972" s="12"/>
      <c r="I972" s="11"/>
      <c r="J972" s="7"/>
      <c r="K972" s="7"/>
      <c r="L972" s="11"/>
      <c r="M972" s="11"/>
      <c r="N972" s="7"/>
      <c r="O972" s="7"/>
    </row>
    <row r="973" spans="1:15" x14ac:dyDescent="0.25">
      <c r="A973" s="12"/>
      <c r="B973" s="11"/>
      <c r="C973" s="11"/>
      <c r="D973" s="11"/>
      <c r="E973" s="11"/>
      <c r="F973" s="11"/>
      <c r="G973" s="11"/>
      <c r="H973" s="12"/>
      <c r="I973" s="11"/>
      <c r="J973" s="7"/>
      <c r="K973" s="7"/>
      <c r="L973" s="11"/>
      <c r="M973" s="11"/>
      <c r="N973" s="7"/>
      <c r="O973" s="7"/>
    </row>
    <row r="974" spans="1:15" x14ac:dyDescent="0.25">
      <c r="A974" s="12"/>
      <c r="B974" s="11"/>
      <c r="C974" s="11"/>
      <c r="D974" s="11"/>
      <c r="E974" s="11"/>
      <c r="F974" s="11"/>
      <c r="G974" s="11"/>
      <c r="H974" s="12"/>
      <c r="I974" s="11"/>
      <c r="J974" s="7"/>
      <c r="K974" s="7"/>
      <c r="L974" s="11"/>
      <c r="M974" s="11"/>
      <c r="N974" s="7"/>
      <c r="O974" s="7"/>
    </row>
    <row r="975" spans="1:15" x14ac:dyDescent="0.25">
      <c r="A975" s="12"/>
      <c r="B975" s="11"/>
      <c r="C975" s="11"/>
      <c r="D975" s="11"/>
      <c r="E975" s="11"/>
      <c r="F975" s="11"/>
      <c r="G975" s="11"/>
      <c r="H975" s="12"/>
      <c r="I975" s="11"/>
      <c r="J975" s="7"/>
      <c r="K975" s="7"/>
      <c r="L975" s="11"/>
      <c r="M975" s="11"/>
      <c r="N975" s="7"/>
      <c r="O975" s="7"/>
    </row>
    <row r="976" spans="1:15" x14ac:dyDescent="0.25">
      <c r="A976" s="12"/>
      <c r="B976" s="11"/>
      <c r="C976" s="11"/>
      <c r="D976" s="11"/>
      <c r="E976" s="11"/>
      <c r="F976" s="11"/>
      <c r="G976" s="11"/>
      <c r="H976" s="12"/>
      <c r="I976" s="11"/>
      <c r="J976" s="7"/>
      <c r="K976" s="7"/>
      <c r="L976" s="11"/>
      <c r="M976" s="11"/>
      <c r="N976" s="7"/>
      <c r="O976" s="7"/>
    </row>
    <row r="977" spans="1:15" x14ac:dyDescent="0.25">
      <c r="A977" s="12"/>
      <c r="B977" s="11"/>
      <c r="C977" s="11"/>
      <c r="D977" s="11"/>
      <c r="E977" s="11"/>
      <c r="F977" s="11"/>
      <c r="G977" s="11"/>
      <c r="H977" s="12"/>
      <c r="I977" s="11"/>
      <c r="J977" s="7"/>
      <c r="K977" s="7"/>
      <c r="L977" s="11"/>
      <c r="M977" s="11"/>
      <c r="N977" s="7"/>
      <c r="O977" s="7"/>
    </row>
    <row r="978" spans="1:15" x14ac:dyDescent="0.25">
      <c r="A978" s="12"/>
      <c r="B978" s="11"/>
      <c r="C978" s="11"/>
      <c r="D978" s="11"/>
      <c r="E978" s="11"/>
      <c r="F978" s="11"/>
      <c r="G978" s="11"/>
      <c r="H978" s="12"/>
      <c r="I978" s="11"/>
      <c r="J978" s="7"/>
      <c r="K978" s="7"/>
      <c r="L978" s="11"/>
      <c r="M978" s="11"/>
      <c r="N978" s="7"/>
      <c r="O978" s="7"/>
    </row>
    <row r="979" spans="1:15" x14ac:dyDescent="0.25">
      <c r="A979" s="12"/>
      <c r="B979" s="11"/>
      <c r="C979" s="11"/>
      <c r="D979" s="11"/>
      <c r="E979" s="11"/>
      <c r="F979" s="11"/>
      <c r="G979" s="11"/>
      <c r="H979" s="12"/>
      <c r="I979" s="11"/>
      <c r="J979" s="7"/>
      <c r="K979" s="7"/>
      <c r="L979" s="11"/>
      <c r="M979" s="11"/>
      <c r="N979" s="7"/>
      <c r="O979" s="7"/>
    </row>
    <row r="980" spans="1:15" x14ac:dyDescent="0.25">
      <c r="A980" s="12"/>
      <c r="B980" s="11"/>
      <c r="C980" s="11"/>
      <c r="D980" s="11"/>
      <c r="E980" s="11"/>
      <c r="F980" s="11"/>
      <c r="G980" s="11"/>
      <c r="H980" s="12"/>
      <c r="I980" s="11"/>
      <c r="J980" s="7"/>
      <c r="K980" s="7"/>
      <c r="L980" s="11"/>
      <c r="M980" s="11"/>
      <c r="N980" s="7"/>
      <c r="O980" s="7"/>
    </row>
    <row r="981" spans="1:15" x14ac:dyDescent="0.25">
      <c r="A981" s="12"/>
      <c r="B981" s="11"/>
      <c r="C981" s="11"/>
      <c r="D981" s="11"/>
      <c r="E981" s="11"/>
      <c r="F981" s="11"/>
      <c r="G981" s="11"/>
      <c r="H981" s="12"/>
      <c r="I981" s="11"/>
      <c r="J981" s="7"/>
      <c r="K981" s="7"/>
      <c r="L981" s="11"/>
      <c r="M981" s="11"/>
      <c r="N981" s="7"/>
      <c r="O981" s="7"/>
    </row>
    <row r="982" spans="1:15" x14ac:dyDescent="0.25">
      <c r="A982" s="12"/>
      <c r="B982" s="11"/>
      <c r="C982" s="11"/>
      <c r="D982" s="11"/>
      <c r="E982" s="11"/>
      <c r="F982" s="11"/>
      <c r="G982" s="11"/>
      <c r="H982" s="12"/>
      <c r="I982" s="11"/>
      <c r="J982" s="7"/>
      <c r="K982" s="7"/>
      <c r="L982" s="11"/>
      <c r="M982" s="11"/>
      <c r="N982" s="7"/>
      <c r="O982" s="7"/>
    </row>
    <row r="983" spans="1:15" x14ac:dyDescent="0.25">
      <c r="A983" s="12"/>
      <c r="B983" s="11"/>
      <c r="C983" s="11"/>
      <c r="D983" s="11"/>
      <c r="E983" s="11"/>
      <c r="F983" s="11"/>
      <c r="G983" s="11"/>
      <c r="H983" s="12"/>
      <c r="I983" s="11"/>
      <c r="J983" s="7"/>
      <c r="K983" s="7"/>
      <c r="L983" s="11"/>
      <c r="M983" s="11"/>
      <c r="N983" s="7"/>
      <c r="O983" s="7"/>
    </row>
    <row r="984" spans="1:15" x14ac:dyDescent="0.25">
      <c r="A984" s="12"/>
      <c r="B984" s="11"/>
      <c r="C984" s="11"/>
      <c r="D984" s="11"/>
      <c r="E984" s="11"/>
      <c r="F984" s="11"/>
      <c r="G984" s="11"/>
      <c r="H984" s="12"/>
      <c r="I984" s="11"/>
      <c r="J984" s="7"/>
      <c r="K984" s="7"/>
      <c r="L984" s="11"/>
      <c r="M984" s="11"/>
      <c r="N984" s="7"/>
      <c r="O984" s="7"/>
    </row>
    <row r="985" spans="1:15" x14ac:dyDescent="0.25">
      <c r="A985" s="12"/>
      <c r="B985" s="11"/>
      <c r="C985" s="11"/>
      <c r="D985" s="11"/>
      <c r="E985" s="11"/>
      <c r="F985" s="11"/>
      <c r="G985" s="11"/>
      <c r="H985" s="12"/>
      <c r="I985" s="11"/>
      <c r="J985" s="7"/>
      <c r="K985" s="7"/>
      <c r="L985" s="11"/>
      <c r="M985" s="11"/>
      <c r="N985" s="7"/>
      <c r="O985" s="7"/>
    </row>
    <row r="986" spans="1:15" x14ac:dyDescent="0.25">
      <c r="A986" s="12"/>
      <c r="B986" s="11"/>
      <c r="C986" s="11"/>
      <c r="D986" s="11"/>
      <c r="E986" s="11"/>
      <c r="F986" s="11"/>
      <c r="G986" s="11"/>
      <c r="H986" s="12"/>
      <c r="I986" s="11"/>
      <c r="J986" s="7"/>
      <c r="K986" s="7"/>
      <c r="L986" s="11"/>
      <c r="M986" s="11"/>
      <c r="N986" s="7"/>
      <c r="O986" s="7"/>
    </row>
    <row r="987" spans="1:15" x14ac:dyDescent="0.25">
      <c r="A987" s="12"/>
      <c r="B987" s="11"/>
      <c r="C987" s="11"/>
      <c r="D987" s="11"/>
      <c r="E987" s="11"/>
      <c r="F987" s="11"/>
      <c r="G987" s="11"/>
      <c r="H987" s="12"/>
      <c r="I987" s="11"/>
      <c r="J987" s="7"/>
      <c r="K987" s="7"/>
      <c r="L987" s="11"/>
      <c r="M987" s="11"/>
      <c r="N987" s="7"/>
      <c r="O987" s="7"/>
    </row>
    <row r="988" spans="1:15" x14ac:dyDescent="0.25">
      <c r="A988" s="12"/>
      <c r="B988" s="11"/>
      <c r="C988" s="11"/>
      <c r="D988" s="11"/>
      <c r="E988" s="11"/>
      <c r="F988" s="11"/>
      <c r="G988" s="11"/>
      <c r="H988" s="12"/>
      <c r="I988" s="11"/>
      <c r="J988" s="7"/>
      <c r="K988" s="7"/>
      <c r="L988" s="11"/>
      <c r="M988" s="11"/>
      <c r="N988" s="7"/>
      <c r="O988" s="7"/>
    </row>
    <row r="989" spans="1:15" x14ac:dyDescent="0.25">
      <c r="A989" s="12"/>
      <c r="B989" s="11"/>
      <c r="C989" s="11"/>
      <c r="D989" s="11"/>
      <c r="E989" s="11"/>
      <c r="F989" s="11"/>
      <c r="G989" s="11"/>
      <c r="H989" s="12"/>
      <c r="I989" s="11"/>
      <c r="J989" s="7"/>
      <c r="K989" s="7"/>
      <c r="L989" s="11"/>
      <c r="M989" s="11"/>
      <c r="N989" s="7"/>
      <c r="O989" s="7"/>
    </row>
    <row r="990" spans="1:15" x14ac:dyDescent="0.25">
      <c r="A990" s="12"/>
      <c r="B990" s="11"/>
      <c r="C990" s="11"/>
      <c r="D990" s="11"/>
      <c r="E990" s="11"/>
      <c r="F990" s="11"/>
      <c r="G990" s="11"/>
      <c r="H990" s="12"/>
      <c r="I990" s="11"/>
      <c r="J990" s="7"/>
      <c r="K990" s="7"/>
      <c r="L990" s="11"/>
      <c r="M990" s="11"/>
      <c r="N990" s="7"/>
      <c r="O990" s="7"/>
    </row>
    <row r="991" spans="1:15" x14ac:dyDescent="0.25">
      <c r="A991" s="12"/>
      <c r="B991" s="11"/>
      <c r="C991" s="11"/>
      <c r="D991" s="11"/>
      <c r="E991" s="11"/>
      <c r="F991" s="11"/>
      <c r="G991" s="11"/>
      <c r="H991" s="12"/>
      <c r="I991" s="11"/>
      <c r="J991" s="7"/>
      <c r="K991" s="7"/>
      <c r="L991" s="11"/>
      <c r="M991" s="11"/>
      <c r="N991" s="7"/>
      <c r="O991" s="7"/>
    </row>
    <row r="992" spans="1:15" x14ac:dyDescent="0.25">
      <c r="A992" s="12"/>
      <c r="B992" s="11"/>
      <c r="C992" s="11"/>
      <c r="D992" s="11"/>
      <c r="E992" s="11"/>
      <c r="F992" s="11"/>
      <c r="G992" s="11"/>
      <c r="H992" s="12"/>
      <c r="I992" s="11"/>
      <c r="J992" s="7"/>
      <c r="K992" s="7"/>
      <c r="L992" s="11"/>
      <c r="M992" s="11"/>
      <c r="N992" s="7"/>
      <c r="O992" s="7"/>
    </row>
    <row r="993" spans="1:15" x14ac:dyDescent="0.25">
      <c r="A993" s="12"/>
      <c r="B993" s="11"/>
      <c r="C993" s="11"/>
      <c r="D993" s="11"/>
      <c r="E993" s="11"/>
      <c r="F993" s="11"/>
      <c r="G993" s="11"/>
      <c r="H993" s="12"/>
      <c r="I993" s="11"/>
      <c r="J993" s="7"/>
      <c r="K993" s="7"/>
      <c r="L993" s="11"/>
      <c r="M993" s="11"/>
      <c r="N993" s="7"/>
      <c r="O993" s="7"/>
    </row>
    <row r="994" spans="1:15" x14ac:dyDescent="0.25">
      <c r="A994" s="12"/>
      <c r="B994" s="11"/>
      <c r="C994" s="11"/>
      <c r="D994" s="11"/>
      <c r="E994" s="11"/>
      <c r="F994" s="11"/>
      <c r="G994" s="11"/>
      <c r="H994" s="12"/>
      <c r="I994" s="11"/>
      <c r="J994" s="7"/>
      <c r="K994" s="7"/>
      <c r="L994" s="11"/>
      <c r="M994" s="11"/>
      <c r="N994" s="7"/>
      <c r="O994" s="7"/>
    </row>
    <row r="995" spans="1:15" x14ac:dyDescent="0.25">
      <c r="A995" s="12"/>
      <c r="B995" s="11"/>
      <c r="C995" s="11"/>
      <c r="D995" s="11"/>
      <c r="E995" s="11"/>
      <c r="F995" s="11"/>
      <c r="G995" s="11"/>
      <c r="H995" s="12"/>
      <c r="I995" s="11"/>
      <c r="J995" s="7"/>
      <c r="K995" s="7"/>
      <c r="L995" s="11"/>
      <c r="M995" s="11"/>
      <c r="N995" s="7"/>
      <c r="O995" s="7"/>
    </row>
    <row r="996" spans="1:15" x14ac:dyDescent="0.25">
      <c r="A996" s="12"/>
      <c r="B996" s="11"/>
      <c r="C996" s="11"/>
      <c r="D996" s="11"/>
      <c r="E996" s="11"/>
      <c r="F996" s="11"/>
      <c r="G996" s="11"/>
      <c r="H996" s="12"/>
      <c r="I996" s="11"/>
      <c r="J996" s="7"/>
      <c r="K996" s="7"/>
      <c r="L996" s="11"/>
      <c r="M996" s="11"/>
      <c r="N996" s="7"/>
      <c r="O996" s="7"/>
    </row>
    <row r="997" spans="1:15" x14ac:dyDescent="0.25">
      <c r="A997" s="12"/>
      <c r="B997" s="11"/>
      <c r="C997" s="11"/>
      <c r="D997" s="11"/>
      <c r="E997" s="11"/>
      <c r="F997" s="11"/>
      <c r="G997" s="11"/>
      <c r="H997" s="12"/>
      <c r="I997" s="11"/>
      <c r="J997" s="7"/>
      <c r="K997" s="7"/>
      <c r="L997" s="11"/>
      <c r="M997" s="11"/>
      <c r="N997" s="7"/>
      <c r="O997" s="7"/>
    </row>
    <row r="998" spans="1:15" x14ac:dyDescent="0.25">
      <c r="A998" s="12"/>
      <c r="B998" s="11"/>
      <c r="C998" s="11"/>
      <c r="D998" s="11"/>
      <c r="E998" s="11"/>
      <c r="F998" s="11"/>
      <c r="G998" s="11"/>
      <c r="H998" s="12"/>
      <c r="I998" s="11"/>
      <c r="J998" s="7"/>
      <c r="K998" s="7"/>
      <c r="L998" s="11"/>
      <c r="M998" s="11"/>
      <c r="N998" s="7"/>
      <c r="O998" s="7"/>
    </row>
    <row r="999" spans="1:15" x14ac:dyDescent="0.25">
      <c r="A999" s="12"/>
      <c r="B999" s="11"/>
      <c r="C999" s="11"/>
      <c r="D999" s="11"/>
      <c r="E999" s="11"/>
      <c r="F999" s="11"/>
      <c r="G999" s="11"/>
      <c r="H999" s="12"/>
      <c r="I999" s="11"/>
      <c r="J999" s="7"/>
      <c r="K999" s="7"/>
      <c r="L999" s="11"/>
      <c r="M999" s="11"/>
      <c r="N999" s="7"/>
      <c r="O999" s="7"/>
    </row>
    <row r="1000" spans="1:15" x14ac:dyDescent="0.25">
      <c r="A1000" s="12"/>
      <c r="B1000" s="11"/>
      <c r="C1000" s="11"/>
      <c r="D1000" s="11"/>
      <c r="E1000" s="11"/>
      <c r="F1000" s="11"/>
      <c r="G1000" s="11"/>
      <c r="H1000" s="12"/>
      <c r="I1000" s="11"/>
      <c r="J1000" s="7"/>
      <c r="K1000" s="7"/>
      <c r="L1000" s="11"/>
      <c r="M1000" s="11"/>
      <c r="N1000" s="7"/>
      <c r="O1000" s="7"/>
    </row>
    <row r="1001" spans="1:15" x14ac:dyDescent="0.25">
      <c r="A1001" s="12"/>
      <c r="B1001" s="11"/>
      <c r="C1001" s="11"/>
      <c r="D1001" s="11"/>
      <c r="E1001" s="11"/>
      <c r="F1001" s="11"/>
      <c r="G1001" s="11"/>
      <c r="H1001" s="12"/>
      <c r="I1001" s="11"/>
      <c r="J1001" s="7"/>
      <c r="K1001" s="7"/>
      <c r="L1001" s="11"/>
      <c r="M1001" s="11"/>
      <c r="N1001" s="7"/>
      <c r="O1001" s="7"/>
    </row>
    <row r="1002" spans="1:15" x14ac:dyDescent="0.25">
      <c r="A1002" s="12"/>
      <c r="B1002" s="11"/>
      <c r="C1002" s="11"/>
      <c r="D1002" s="11"/>
      <c r="E1002" s="11"/>
      <c r="F1002" s="11"/>
      <c r="G1002" s="11"/>
      <c r="H1002" s="12"/>
      <c r="I1002" s="11"/>
      <c r="J1002" s="7"/>
      <c r="K1002" s="7"/>
      <c r="L1002" s="11"/>
      <c r="M1002" s="11"/>
      <c r="N1002" s="7"/>
      <c r="O1002" s="7"/>
    </row>
    <row r="1003" spans="1:15" x14ac:dyDescent="0.25">
      <c r="A1003" s="12"/>
      <c r="B1003" s="11"/>
      <c r="C1003" s="11"/>
      <c r="D1003" s="11"/>
      <c r="E1003" s="11"/>
      <c r="F1003" s="11"/>
      <c r="G1003" s="11"/>
      <c r="H1003" s="12"/>
      <c r="I1003" s="11"/>
      <c r="J1003" s="7"/>
      <c r="K1003" s="7"/>
      <c r="L1003" s="11"/>
      <c r="M1003" s="11"/>
      <c r="N1003" s="7"/>
      <c r="O1003" s="7"/>
    </row>
    <row r="1004" spans="1:15" x14ac:dyDescent="0.25">
      <c r="A1004" s="12"/>
      <c r="B1004" s="11"/>
      <c r="C1004" s="11"/>
      <c r="D1004" s="11"/>
      <c r="E1004" s="11"/>
      <c r="F1004" s="11"/>
      <c r="G1004" s="11"/>
      <c r="H1004" s="12"/>
      <c r="I1004" s="11"/>
      <c r="J1004" s="7"/>
      <c r="K1004" s="7"/>
      <c r="L1004" s="11"/>
      <c r="M1004" s="11"/>
      <c r="N1004" s="7"/>
      <c r="O1004" s="7"/>
    </row>
    <row r="1005" spans="1:15" x14ac:dyDescent="0.25">
      <c r="A1005" s="12"/>
      <c r="B1005" s="11"/>
      <c r="C1005" s="11"/>
      <c r="D1005" s="11"/>
      <c r="E1005" s="11"/>
      <c r="F1005" s="11"/>
      <c r="G1005" s="11"/>
      <c r="H1005" s="12"/>
      <c r="I1005" s="11"/>
      <c r="J1005" s="7"/>
      <c r="K1005" s="7"/>
      <c r="L1005" s="11"/>
      <c r="M1005" s="11"/>
      <c r="N1005" s="7"/>
      <c r="O1005" s="7"/>
    </row>
    <row r="1006" spans="1:15" x14ac:dyDescent="0.25">
      <c r="A1006" s="12"/>
      <c r="B1006" s="11"/>
      <c r="C1006" s="11"/>
      <c r="D1006" s="11"/>
      <c r="E1006" s="11"/>
      <c r="F1006" s="11"/>
      <c r="G1006" s="11"/>
      <c r="H1006" s="12"/>
      <c r="I1006" s="11"/>
      <c r="J1006" s="7"/>
      <c r="K1006" s="7"/>
      <c r="L1006" s="11"/>
      <c r="M1006" s="11"/>
      <c r="N1006" s="7"/>
      <c r="O1006" s="7"/>
    </row>
    <row r="1007" spans="1:15" x14ac:dyDescent="0.25">
      <c r="A1007" s="12"/>
      <c r="B1007" s="11"/>
      <c r="C1007" s="11"/>
      <c r="D1007" s="11"/>
      <c r="E1007" s="11"/>
      <c r="F1007" s="11"/>
      <c r="G1007" s="11"/>
      <c r="H1007" s="12"/>
      <c r="I1007" s="11"/>
      <c r="J1007" s="7"/>
      <c r="K1007" s="7"/>
      <c r="L1007" s="11"/>
      <c r="M1007" s="11"/>
      <c r="N1007" s="7"/>
      <c r="O1007" s="7"/>
    </row>
    <row r="1008" spans="1:15" x14ac:dyDescent="0.25">
      <c r="A1008" s="12"/>
      <c r="B1008" s="11"/>
      <c r="C1008" s="11"/>
      <c r="D1008" s="11"/>
      <c r="E1008" s="11"/>
      <c r="F1008" s="11"/>
      <c r="G1008" s="11"/>
      <c r="H1008" s="12"/>
      <c r="I1008" s="11"/>
      <c r="J1008" s="7"/>
      <c r="K1008" s="7"/>
      <c r="L1008" s="11"/>
      <c r="M1008" s="11"/>
      <c r="N1008" s="7"/>
      <c r="O1008" s="7"/>
    </row>
    <row r="1009" spans="1:15" x14ac:dyDescent="0.25">
      <c r="A1009" s="12"/>
      <c r="B1009" s="11"/>
      <c r="C1009" s="11"/>
      <c r="D1009" s="11"/>
      <c r="E1009" s="11"/>
      <c r="F1009" s="11"/>
      <c r="G1009" s="11"/>
      <c r="H1009" s="12"/>
      <c r="I1009" s="11"/>
      <c r="J1009" s="7"/>
      <c r="K1009" s="7"/>
      <c r="L1009" s="11"/>
      <c r="M1009" s="11"/>
      <c r="N1009" s="7"/>
      <c r="O1009" s="7"/>
    </row>
    <row r="1010" spans="1:15" x14ac:dyDescent="0.25">
      <c r="A1010" s="12"/>
      <c r="B1010" s="11"/>
      <c r="C1010" s="11"/>
      <c r="D1010" s="11"/>
      <c r="E1010" s="11"/>
      <c r="F1010" s="11"/>
      <c r="G1010" s="11"/>
      <c r="H1010" s="12"/>
      <c r="I1010" s="11"/>
      <c r="J1010" s="7"/>
      <c r="K1010" s="7"/>
      <c r="L1010" s="11"/>
      <c r="M1010" s="11"/>
      <c r="N1010" s="7"/>
      <c r="O1010" s="7"/>
    </row>
    <row r="1011" spans="1:15" x14ac:dyDescent="0.25">
      <c r="A1011" s="12"/>
      <c r="B1011" s="11"/>
      <c r="C1011" s="11"/>
      <c r="D1011" s="11"/>
      <c r="E1011" s="11"/>
      <c r="F1011" s="11"/>
      <c r="G1011" s="11"/>
      <c r="H1011" s="12"/>
      <c r="I1011" s="11"/>
      <c r="J1011" s="7"/>
      <c r="K1011" s="7"/>
      <c r="L1011" s="11"/>
      <c r="M1011" s="11"/>
      <c r="N1011" s="7"/>
      <c r="O1011" s="7"/>
    </row>
    <row r="1012" spans="1:15" x14ac:dyDescent="0.25">
      <c r="A1012" s="12"/>
      <c r="B1012" s="11"/>
      <c r="C1012" s="11"/>
      <c r="D1012" s="11"/>
      <c r="E1012" s="11"/>
      <c r="F1012" s="11"/>
      <c r="G1012" s="11"/>
      <c r="H1012" s="12"/>
      <c r="I1012" s="11"/>
      <c r="J1012" s="7"/>
      <c r="K1012" s="7"/>
      <c r="L1012" s="11"/>
      <c r="M1012" s="11"/>
      <c r="N1012" s="7"/>
      <c r="O1012" s="7"/>
    </row>
    <row r="1013" spans="1:15" x14ac:dyDescent="0.25">
      <c r="A1013" s="12"/>
      <c r="B1013" s="11"/>
      <c r="C1013" s="11"/>
      <c r="D1013" s="11"/>
      <c r="E1013" s="11"/>
      <c r="F1013" s="11"/>
      <c r="G1013" s="11"/>
      <c r="H1013" s="12"/>
      <c r="I1013" s="11"/>
      <c r="J1013" s="7"/>
      <c r="K1013" s="7"/>
      <c r="L1013" s="11"/>
      <c r="M1013" s="11"/>
      <c r="N1013" s="7"/>
      <c r="O1013" s="7"/>
    </row>
    <row r="1014" spans="1:15" x14ac:dyDescent="0.25">
      <c r="A1014" s="12"/>
      <c r="B1014" s="11"/>
      <c r="C1014" s="11"/>
      <c r="D1014" s="11"/>
      <c r="E1014" s="11"/>
      <c r="F1014" s="11"/>
      <c r="G1014" s="11"/>
      <c r="H1014" s="12"/>
      <c r="I1014" s="11"/>
      <c r="J1014" s="7"/>
      <c r="K1014" s="7"/>
      <c r="L1014" s="11"/>
      <c r="M1014" s="11"/>
      <c r="N1014" s="7"/>
      <c r="O1014" s="7"/>
    </row>
    <row r="1015" spans="1:15" x14ac:dyDescent="0.25">
      <c r="A1015" s="12"/>
      <c r="B1015" s="11"/>
      <c r="C1015" s="11"/>
      <c r="D1015" s="11"/>
      <c r="E1015" s="11"/>
      <c r="F1015" s="11"/>
      <c r="G1015" s="11"/>
      <c r="H1015" s="12"/>
      <c r="I1015" s="11"/>
      <c r="J1015" s="7"/>
      <c r="K1015" s="7"/>
      <c r="L1015" s="11"/>
      <c r="M1015" s="11"/>
      <c r="N1015" s="7"/>
      <c r="O1015" s="7"/>
    </row>
    <row r="1016" spans="1:15" x14ac:dyDescent="0.25">
      <c r="A1016" s="12"/>
      <c r="B1016" s="11"/>
      <c r="C1016" s="11"/>
      <c r="D1016" s="11"/>
      <c r="E1016" s="11"/>
      <c r="F1016" s="11"/>
      <c r="G1016" s="11"/>
      <c r="H1016" s="12"/>
      <c r="I1016" s="11"/>
      <c r="J1016" s="7"/>
      <c r="K1016" s="7"/>
      <c r="L1016" s="11"/>
      <c r="M1016" s="11"/>
      <c r="N1016" s="7"/>
      <c r="O1016" s="7"/>
    </row>
    <row r="1017" spans="1:15" x14ac:dyDescent="0.25">
      <c r="A1017" s="12"/>
      <c r="B1017" s="11"/>
      <c r="C1017" s="11"/>
      <c r="D1017" s="11"/>
      <c r="E1017" s="11"/>
      <c r="F1017" s="11"/>
      <c r="G1017" s="11"/>
      <c r="H1017" s="12"/>
      <c r="I1017" s="11"/>
      <c r="J1017" s="7"/>
      <c r="K1017" s="7"/>
      <c r="L1017" s="11"/>
      <c r="M1017" s="11"/>
      <c r="N1017" s="7"/>
      <c r="O1017" s="7"/>
    </row>
    <row r="1018" spans="1:15" x14ac:dyDescent="0.25">
      <c r="A1018" s="12"/>
      <c r="B1018" s="11"/>
      <c r="C1018" s="11"/>
      <c r="D1018" s="11"/>
      <c r="E1018" s="11"/>
      <c r="F1018" s="11"/>
      <c r="G1018" s="11"/>
      <c r="H1018" s="12"/>
      <c r="I1018" s="11"/>
      <c r="J1018" s="7"/>
      <c r="K1018" s="7"/>
      <c r="L1018" s="11"/>
      <c r="M1018" s="11"/>
      <c r="N1018" s="7"/>
      <c r="O1018" s="7"/>
    </row>
    <row r="1019" spans="1:15" x14ac:dyDescent="0.25">
      <c r="A1019" s="12"/>
      <c r="B1019" s="11"/>
      <c r="C1019" s="11"/>
      <c r="D1019" s="11"/>
      <c r="E1019" s="11"/>
      <c r="F1019" s="11"/>
      <c r="G1019" s="11"/>
      <c r="H1019" s="12"/>
      <c r="I1019" s="11"/>
      <c r="J1019" s="7"/>
      <c r="K1019" s="7"/>
      <c r="L1019" s="11"/>
      <c r="M1019" s="11"/>
      <c r="N1019" s="7"/>
      <c r="O1019" s="7"/>
    </row>
    <row r="1020" spans="1:15" x14ac:dyDescent="0.25">
      <c r="A1020" s="12"/>
      <c r="B1020" s="11"/>
      <c r="C1020" s="11"/>
      <c r="D1020" s="11"/>
      <c r="E1020" s="11"/>
      <c r="F1020" s="11"/>
      <c r="G1020" s="11"/>
      <c r="H1020" s="12"/>
      <c r="I1020" s="11"/>
      <c r="J1020" s="7"/>
      <c r="K1020" s="7"/>
      <c r="L1020" s="11"/>
      <c r="M1020" s="11"/>
      <c r="N1020" s="7"/>
      <c r="O1020" s="7"/>
    </row>
    <row r="1021" spans="1:15" x14ac:dyDescent="0.25">
      <c r="A1021" s="12"/>
      <c r="B1021" s="11"/>
      <c r="C1021" s="11"/>
      <c r="D1021" s="11"/>
      <c r="E1021" s="11"/>
      <c r="F1021" s="11"/>
      <c r="G1021" s="11"/>
      <c r="H1021" s="12"/>
      <c r="I1021" s="11"/>
      <c r="J1021" s="7"/>
      <c r="K1021" s="7"/>
      <c r="L1021" s="11"/>
      <c r="M1021" s="11"/>
      <c r="N1021" s="7"/>
      <c r="O1021" s="7"/>
    </row>
    <row r="1022" spans="1:15" x14ac:dyDescent="0.25">
      <c r="A1022" s="12"/>
      <c r="B1022" s="11"/>
      <c r="C1022" s="11"/>
      <c r="D1022" s="11"/>
      <c r="E1022" s="11"/>
      <c r="F1022" s="11"/>
      <c r="G1022" s="11"/>
      <c r="H1022" s="12"/>
      <c r="I1022" s="11"/>
      <c r="J1022" s="7"/>
      <c r="K1022" s="7"/>
      <c r="L1022" s="11"/>
      <c r="M1022" s="11"/>
      <c r="N1022" s="7"/>
      <c r="O1022" s="7"/>
    </row>
    <row r="1023" spans="1:15" x14ac:dyDescent="0.25">
      <c r="A1023" s="12"/>
      <c r="B1023" s="11"/>
      <c r="C1023" s="11"/>
      <c r="D1023" s="11"/>
      <c r="E1023" s="11"/>
      <c r="F1023" s="11"/>
      <c r="G1023" s="11"/>
      <c r="H1023" s="12"/>
      <c r="I1023" s="11"/>
      <c r="J1023" s="7"/>
      <c r="K1023" s="7"/>
      <c r="L1023" s="11"/>
      <c r="M1023" s="11"/>
      <c r="N1023" s="7"/>
      <c r="O1023" s="7"/>
    </row>
    <row r="1024" spans="1:15" x14ac:dyDescent="0.25">
      <c r="A1024" s="12"/>
      <c r="B1024" s="11"/>
      <c r="C1024" s="11"/>
      <c r="D1024" s="11"/>
      <c r="E1024" s="11"/>
      <c r="F1024" s="11"/>
      <c r="G1024" s="11"/>
      <c r="H1024" s="12"/>
      <c r="I1024" s="11"/>
      <c r="J1024" s="7"/>
      <c r="K1024" s="7"/>
      <c r="L1024" s="11"/>
      <c r="M1024" s="11"/>
      <c r="N1024" s="7"/>
      <c r="O1024" s="7"/>
    </row>
    <row r="1025" spans="1:15" x14ac:dyDescent="0.25">
      <c r="A1025" s="12"/>
      <c r="B1025" s="11"/>
      <c r="C1025" s="11"/>
      <c r="D1025" s="11"/>
      <c r="E1025" s="11"/>
      <c r="F1025" s="11"/>
      <c r="G1025" s="11"/>
      <c r="H1025" s="12"/>
      <c r="I1025" s="11"/>
      <c r="J1025" s="7"/>
      <c r="K1025" s="7"/>
      <c r="L1025" s="11"/>
      <c r="M1025" s="11"/>
      <c r="N1025" s="7"/>
      <c r="O1025" s="7"/>
    </row>
    <row r="1026" spans="1:15" x14ac:dyDescent="0.25">
      <c r="A1026" s="12"/>
      <c r="B1026" s="11"/>
      <c r="C1026" s="11"/>
      <c r="D1026" s="11"/>
      <c r="E1026" s="11"/>
      <c r="F1026" s="11"/>
      <c r="G1026" s="11"/>
      <c r="H1026" s="12"/>
      <c r="I1026" s="11"/>
      <c r="J1026" s="7"/>
      <c r="K1026" s="7"/>
      <c r="L1026" s="11"/>
      <c r="M1026" s="11"/>
      <c r="N1026" s="7"/>
      <c r="O1026" s="7"/>
    </row>
    <row r="1027" spans="1:15" x14ac:dyDescent="0.25">
      <c r="A1027" s="12"/>
      <c r="B1027" s="11"/>
      <c r="C1027" s="11"/>
      <c r="D1027" s="11"/>
      <c r="E1027" s="11"/>
      <c r="F1027" s="11"/>
      <c r="G1027" s="11"/>
      <c r="H1027" s="12"/>
      <c r="I1027" s="11"/>
      <c r="J1027" s="7"/>
      <c r="K1027" s="7"/>
      <c r="L1027" s="11"/>
      <c r="M1027" s="11"/>
      <c r="N1027" s="7"/>
      <c r="O1027" s="7"/>
    </row>
    <row r="1028" spans="1:15" x14ac:dyDescent="0.25">
      <c r="A1028" s="12"/>
      <c r="B1028" s="11"/>
      <c r="C1028" s="11"/>
      <c r="D1028" s="11"/>
      <c r="E1028" s="11"/>
      <c r="F1028" s="11"/>
      <c r="G1028" s="11"/>
      <c r="H1028" s="12"/>
      <c r="I1028" s="11"/>
      <c r="J1028" s="7"/>
      <c r="K1028" s="7"/>
      <c r="L1028" s="11"/>
      <c r="M1028" s="11"/>
      <c r="N1028" s="7"/>
      <c r="O1028" s="7"/>
    </row>
    <row r="1029" spans="1:15" x14ac:dyDescent="0.25">
      <c r="A1029" s="12"/>
      <c r="B1029" s="11"/>
      <c r="C1029" s="11"/>
      <c r="D1029" s="11"/>
      <c r="E1029" s="11"/>
      <c r="F1029" s="11"/>
      <c r="G1029" s="11"/>
      <c r="H1029" s="12"/>
      <c r="I1029" s="11"/>
      <c r="J1029" s="7"/>
      <c r="K1029" s="7"/>
      <c r="L1029" s="11"/>
      <c r="M1029" s="11"/>
      <c r="N1029" s="7"/>
      <c r="O1029" s="7"/>
    </row>
    <row r="1030" spans="1:15" x14ac:dyDescent="0.25">
      <c r="A1030" s="12"/>
      <c r="B1030" s="11"/>
      <c r="C1030" s="11"/>
      <c r="D1030" s="11"/>
      <c r="E1030" s="11"/>
      <c r="F1030" s="11"/>
      <c r="G1030" s="11"/>
      <c r="H1030" s="12"/>
      <c r="I1030" s="11"/>
      <c r="J1030" s="7"/>
      <c r="K1030" s="7"/>
      <c r="L1030" s="11"/>
      <c r="M1030" s="11"/>
      <c r="N1030" s="7"/>
      <c r="O1030" s="7"/>
    </row>
    <row r="1031" spans="1:15" x14ac:dyDescent="0.25">
      <c r="A1031" s="12"/>
      <c r="B1031" s="11"/>
      <c r="C1031" s="11"/>
      <c r="D1031" s="11"/>
      <c r="E1031" s="11"/>
      <c r="F1031" s="11"/>
      <c r="G1031" s="11"/>
      <c r="H1031" s="12"/>
      <c r="I1031" s="11"/>
      <c r="J1031" s="7"/>
      <c r="K1031" s="7"/>
      <c r="L1031" s="11"/>
      <c r="M1031" s="11"/>
      <c r="N1031" s="7"/>
      <c r="O1031" s="7"/>
    </row>
    <row r="1032" spans="1:15" x14ac:dyDescent="0.25">
      <c r="A1032" s="12"/>
      <c r="B1032" s="11"/>
      <c r="C1032" s="11"/>
      <c r="D1032" s="11"/>
      <c r="E1032" s="11"/>
      <c r="F1032" s="11"/>
      <c r="G1032" s="11"/>
      <c r="H1032" s="12"/>
      <c r="I1032" s="11"/>
      <c r="J1032" s="7"/>
      <c r="K1032" s="7"/>
      <c r="L1032" s="11"/>
      <c r="M1032" s="11"/>
      <c r="N1032" s="7"/>
      <c r="O1032" s="7"/>
    </row>
    <row r="1033" spans="1:15" x14ac:dyDescent="0.25">
      <c r="A1033" s="12"/>
      <c r="B1033" s="11"/>
      <c r="C1033" s="11"/>
      <c r="D1033" s="11"/>
      <c r="E1033" s="11"/>
      <c r="F1033" s="11"/>
      <c r="G1033" s="11"/>
      <c r="H1033" s="12"/>
      <c r="I1033" s="11"/>
      <c r="J1033" s="7"/>
      <c r="K1033" s="7"/>
      <c r="L1033" s="11"/>
      <c r="M1033" s="11"/>
      <c r="N1033" s="7"/>
      <c r="O1033" s="7"/>
    </row>
    <row r="1034" spans="1:15" x14ac:dyDescent="0.25">
      <c r="A1034" s="12"/>
      <c r="B1034" s="11"/>
      <c r="C1034" s="11"/>
      <c r="D1034" s="11"/>
      <c r="E1034" s="11"/>
      <c r="F1034" s="11"/>
      <c r="G1034" s="11"/>
      <c r="H1034" s="12"/>
      <c r="I1034" s="11"/>
      <c r="J1034" s="7"/>
      <c r="K1034" s="7"/>
      <c r="L1034" s="11"/>
      <c r="M1034" s="11"/>
      <c r="N1034" s="7"/>
      <c r="O1034" s="7"/>
    </row>
    <row r="1035" spans="1:15" x14ac:dyDescent="0.25">
      <c r="A1035" s="12"/>
      <c r="B1035" s="11"/>
      <c r="C1035" s="11"/>
      <c r="D1035" s="11"/>
      <c r="E1035" s="11"/>
      <c r="F1035" s="11"/>
      <c r="G1035" s="11"/>
      <c r="H1035" s="12"/>
      <c r="I1035" s="11"/>
      <c r="J1035" s="7"/>
      <c r="K1035" s="7"/>
      <c r="L1035" s="11"/>
      <c r="M1035" s="11"/>
      <c r="N1035" s="7"/>
      <c r="O1035" s="7"/>
    </row>
    <row r="1036" spans="1:15" x14ac:dyDescent="0.25">
      <c r="A1036" s="12"/>
      <c r="B1036" s="11"/>
      <c r="C1036" s="11"/>
      <c r="D1036" s="11"/>
      <c r="E1036" s="11"/>
      <c r="F1036" s="11"/>
      <c r="G1036" s="11"/>
      <c r="H1036" s="12"/>
      <c r="I1036" s="11"/>
      <c r="J1036" s="7"/>
      <c r="K1036" s="7"/>
      <c r="L1036" s="11"/>
      <c r="M1036" s="11"/>
      <c r="N1036" s="7"/>
      <c r="O1036" s="7"/>
    </row>
    <row r="1037" spans="1:15" x14ac:dyDescent="0.25">
      <c r="A1037" s="12"/>
      <c r="B1037" s="11"/>
      <c r="C1037" s="11"/>
      <c r="D1037" s="11"/>
      <c r="E1037" s="11"/>
      <c r="F1037" s="11"/>
      <c r="G1037" s="11"/>
      <c r="H1037" s="12"/>
      <c r="I1037" s="11"/>
      <c r="J1037" s="7"/>
      <c r="K1037" s="7"/>
      <c r="L1037" s="11"/>
      <c r="M1037" s="11"/>
      <c r="N1037" s="7"/>
      <c r="O1037" s="7"/>
    </row>
    <row r="1038" spans="1:15" x14ac:dyDescent="0.25">
      <c r="A1038" s="12"/>
      <c r="B1038" s="11"/>
      <c r="C1038" s="11"/>
      <c r="D1038" s="11"/>
      <c r="E1038" s="11"/>
      <c r="F1038" s="11"/>
      <c r="G1038" s="11"/>
      <c r="H1038" s="12"/>
      <c r="I1038" s="11"/>
      <c r="J1038" s="7"/>
      <c r="K1038" s="7"/>
      <c r="L1038" s="11"/>
      <c r="M1038" s="11"/>
      <c r="N1038" s="7"/>
      <c r="O1038" s="7"/>
    </row>
    <row r="1039" spans="1:15" x14ac:dyDescent="0.25">
      <c r="A1039" s="12"/>
      <c r="B1039" s="11"/>
      <c r="C1039" s="11"/>
      <c r="D1039" s="11"/>
      <c r="E1039" s="11"/>
      <c r="F1039" s="11"/>
      <c r="G1039" s="11"/>
      <c r="H1039" s="12"/>
      <c r="I1039" s="11"/>
      <c r="J1039" s="7"/>
      <c r="K1039" s="7"/>
      <c r="L1039" s="11"/>
      <c r="M1039" s="11"/>
      <c r="N1039" s="7"/>
      <c r="O1039" s="7"/>
    </row>
    <row r="1040" spans="1:15" x14ac:dyDescent="0.25">
      <c r="A1040" s="12"/>
      <c r="B1040" s="11"/>
      <c r="C1040" s="11"/>
      <c r="D1040" s="11"/>
      <c r="E1040" s="11"/>
      <c r="F1040" s="11"/>
      <c r="G1040" s="11"/>
      <c r="H1040" s="12"/>
      <c r="I1040" s="11"/>
      <c r="J1040" s="7"/>
      <c r="K1040" s="7"/>
      <c r="L1040" s="11"/>
      <c r="M1040" s="11"/>
      <c r="N1040" s="7"/>
      <c r="O1040" s="7"/>
    </row>
    <row r="1041" spans="1:15" x14ac:dyDescent="0.25">
      <c r="A1041" s="12"/>
      <c r="B1041" s="11"/>
      <c r="C1041" s="11"/>
      <c r="D1041" s="11"/>
      <c r="E1041" s="11"/>
      <c r="F1041" s="11"/>
      <c r="G1041" s="11"/>
      <c r="H1041" s="12"/>
      <c r="I1041" s="11"/>
      <c r="J1041" s="7"/>
      <c r="K1041" s="7"/>
      <c r="L1041" s="11"/>
      <c r="M1041" s="11"/>
      <c r="N1041" s="7"/>
      <c r="O1041" s="7"/>
    </row>
    <row r="1042" spans="1:15" x14ac:dyDescent="0.25">
      <c r="A1042" s="12"/>
      <c r="B1042" s="11"/>
      <c r="C1042" s="11"/>
      <c r="D1042" s="11"/>
      <c r="E1042" s="11"/>
      <c r="F1042" s="11"/>
      <c r="G1042" s="11"/>
      <c r="H1042" s="12"/>
      <c r="I1042" s="11"/>
      <c r="J1042" s="7"/>
      <c r="K1042" s="7"/>
      <c r="L1042" s="11"/>
      <c r="M1042" s="11"/>
      <c r="N1042" s="7"/>
      <c r="O1042" s="7"/>
    </row>
    <row r="1043" spans="1:15" x14ac:dyDescent="0.25">
      <c r="A1043" s="12"/>
      <c r="B1043" s="11"/>
      <c r="C1043" s="11"/>
      <c r="D1043" s="11"/>
      <c r="E1043" s="11"/>
      <c r="F1043" s="11"/>
      <c r="G1043" s="11"/>
      <c r="H1043" s="12"/>
      <c r="I1043" s="11"/>
      <c r="J1043" s="7"/>
      <c r="K1043" s="7"/>
      <c r="L1043" s="11"/>
      <c r="M1043" s="11"/>
      <c r="N1043" s="7"/>
      <c r="O1043" s="7"/>
    </row>
    <row r="1044" spans="1:15" x14ac:dyDescent="0.25">
      <c r="A1044" s="12"/>
      <c r="B1044" s="11"/>
      <c r="C1044" s="11"/>
      <c r="D1044" s="11"/>
      <c r="E1044" s="11"/>
      <c r="F1044" s="11"/>
      <c r="G1044" s="11"/>
      <c r="H1044" s="12"/>
      <c r="I1044" s="11"/>
      <c r="J1044" s="7"/>
      <c r="K1044" s="7"/>
      <c r="L1044" s="11"/>
      <c r="M1044" s="11"/>
      <c r="N1044" s="7"/>
      <c r="O1044" s="7"/>
    </row>
    <row r="1045" spans="1:15" x14ac:dyDescent="0.25">
      <c r="A1045" s="12"/>
      <c r="B1045" s="11"/>
      <c r="C1045" s="11"/>
      <c r="D1045" s="11"/>
      <c r="E1045" s="11"/>
      <c r="F1045" s="11"/>
      <c r="G1045" s="11"/>
      <c r="H1045" s="12"/>
      <c r="I1045" s="11"/>
      <c r="J1045" s="7"/>
      <c r="K1045" s="7"/>
      <c r="L1045" s="11"/>
      <c r="M1045" s="11"/>
      <c r="N1045" s="7"/>
      <c r="O1045" s="7"/>
    </row>
    <row r="1046" spans="1:15" x14ac:dyDescent="0.25">
      <c r="A1046" s="12"/>
      <c r="B1046" s="11"/>
      <c r="C1046" s="11"/>
      <c r="D1046" s="11"/>
      <c r="E1046" s="11"/>
      <c r="F1046" s="11"/>
      <c r="G1046" s="11"/>
      <c r="H1046" s="12"/>
      <c r="I1046" s="11"/>
      <c r="J1046" s="7"/>
      <c r="K1046" s="7"/>
      <c r="L1046" s="11"/>
      <c r="M1046" s="11"/>
      <c r="N1046" s="7"/>
      <c r="O1046" s="7"/>
    </row>
    <row r="1047" spans="1:15" x14ac:dyDescent="0.25">
      <c r="A1047" s="12"/>
      <c r="B1047" s="11"/>
      <c r="C1047" s="11"/>
      <c r="D1047" s="11"/>
      <c r="E1047" s="11"/>
      <c r="F1047" s="11"/>
      <c r="G1047" s="11"/>
      <c r="H1047" s="12"/>
      <c r="I1047" s="11"/>
      <c r="J1047" s="7"/>
      <c r="K1047" s="7"/>
      <c r="L1047" s="11"/>
      <c r="M1047" s="11"/>
      <c r="N1047" s="7"/>
      <c r="O1047" s="7"/>
    </row>
    <row r="1048" spans="1:15" x14ac:dyDescent="0.25">
      <c r="A1048" s="12"/>
      <c r="B1048" s="11"/>
      <c r="C1048" s="11"/>
      <c r="D1048" s="11"/>
      <c r="E1048" s="11"/>
      <c r="F1048" s="11"/>
      <c r="G1048" s="11"/>
      <c r="H1048" s="12"/>
      <c r="I1048" s="11"/>
      <c r="J1048" s="7"/>
      <c r="K1048" s="7"/>
      <c r="L1048" s="11"/>
      <c r="M1048" s="11"/>
      <c r="N1048" s="7"/>
      <c r="O1048" s="7"/>
    </row>
    <row r="1049" spans="1:15" x14ac:dyDescent="0.25">
      <c r="A1049" s="12"/>
      <c r="B1049" s="11"/>
      <c r="C1049" s="11"/>
      <c r="D1049" s="11"/>
      <c r="E1049" s="11"/>
      <c r="F1049" s="11"/>
      <c r="G1049" s="11"/>
      <c r="H1049" s="12"/>
      <c r="I1049" s="11"/>
      <c r="J1049" s="7"/>
      <c r="K1049" s="7"/>
      <c r="L1049" s="11"/>
      <c r="M1049" s="11"/>
      <c r="N1049" s="7"/>
      <c r="O1049" s="7"/>
    </row>
    <row r="1050" spans="1:15" x14ac:dyDescent="0.25">
      <c r="A1050" s="12"/>
      <c r="B1050" s="11"/>
      <c r="C1050" s="11"/>
      <c r="D1050" s="11"/>
      <c r="E1050" s="11"/>
      <c r="F1050" s="11"/>
      <c r="G1050" s="11"/>
      <c r="H1050" s="12"/>
      <c r="I1050" s="11"/>
      <c r="J1050" s="7"/>
      <c r="K1050" s="7"/>
      <c r="L1050" s="11"/>
      <c r="M1050" s="11"/>
      <c r="N1050" s="7"/>
      <c r="O1050" s="7"/>
    </row>
    <row r="1051" spans="1:15" x14ac:dyDescent="0.25">
      <c r="A1051" s="12"/>
      <c r="B1051" s="11"/>
      <c r="C1051" s="11"/>
      <c r="D1051" s="11"/>
      <c r="E1051" s="11"/>
      <c r="F1051" s="11"/>
      <c r="G1051" s="11"/>
      <c r="H1051" s="12"/>
      <c r="I1051" s="11"/>
      <c r="J1051" s="7"/>
      <c r="K1051" s="7"/>
      <c r="L1051" s="11"/>
      <c r="M1051" s="11"/>
      <c r="N1051" s="7"/>
      <c r="O1051" s="7"/>
    </row>
    <row r="1052" spans="1:15" x14ac:dyDescent="0.25">
      <c r="A1052" s="12"/>
      <c r="B1052" s="11"/>
      <c r="C1052" s="11"/>
      <c r="D1052" s="11"/>
      <c r="E1052" s="11"/>
      <c r="F1052" s="11"/>
      <c r="G1052" s="11"/>
      <c r="H1052" s="12"/>
      <c r="I1052" s="11"/>
      <c r="J1052" s="7"/>
      <c r="K1052" s="7"/>
      <c r="L1052" s="11"/>
      <c r="M1052" s="11"/>
      <c r="N1052" s="7"/>
      <c r="O1052" s="7"/>
    </row>
    <row r="1053" spans="1:15" x14ac:dyDescent="0.25">
      <c r="A1053" s="12"/>
      <c r="B1053" s="11"/>
      <c r="C1053" s="11"/>
      <c r="D1053" s="11"/>
      <c r="E1053" s="11"/>
      <c r="F1053" s="11"/>
      <c r="G1053" s="11"/>
      <c r="H1053" s="12"/>
      <c r="I1053" s="11"/>
      <c r="J1053" s="7"/>
      <c r="K1053" s="7"/>
      <c r="L1053" s="11"/>
      <c r="M1053" s="11"/>
      <c r="N1053" s="7"/>
      <c r="O1053" s="7"/>
    </row>
    <row r="1054" spans="1:15" x14ac:dyDescent="0.25">
      <c r="A1054" s="12"/>
      <c r="B1054" s="11"/>
      <c r="C1054" s="11"/>
      <c r="D1054" s="11"/>
      <c r="E1054" s="11"/>
      <c r="F1054" s="11"/>
      <c r="G1054" s="11"/>
      <c r="H1054" s="12"/>
      <c r="I1054" s="11"/>
      <c r="J1054" s="7"/>
      <c r="K1054" s="7"/>
      <c r="L1054" s="11"/>
      <c r="M1054" s="11"/>
      <c r="N1054" s="7"/>
      <c r="O1054" s="7"/>
    </row>
    <row r="1055" spans="1:15" x14ac:dyDescent="0.25">
      <c r="A1055" s="12"/>
      <c r="B1055" s="11"/>
      <c r="C1055" s="11"/>
      <c r="D1055" s="11"/>
      <c r="E1055" s="11"/>
      <c r="F1055" s="11"/>
      <c r="G1055" s="11"/>
      <c r="H1055" s="12"/>
      <c r="I1055" s="11"/>
      <c r="J1055" s="7"/>
      <c r="K1055" s="7"/>
      <c r="L1055" s="11"/>
      <c r="M1055" s="11"/>
      <c r="N1055" s="7"/>
      <c r="O1055" s="7"/>
    </row>
    <row r="1056" spans="1:15" x14ac:dyDescent="0.25">
      <c r="A1056" s="12"/>
      <c r="B1056" s="11"/>
      <c r="C1056" s="11"/>
      <c r="D1056" s="11"/>
      <c r="E1056" s="11"/>
      <c r="F1056" s="11"/>
      <c r="G1056" s="11"/>
      <c r="H1056" s="12"/>
      <c r="I1056" s="11"/>
      <c r="J1056" s="7"/>
      <c r="K1056" s="7"/>
      <c r="L1056" s="11"/>
      <c r="M1056" s="11"/>
      <c r="N1056" s="7"/>
      <c r="O1056" s="7"/>
    </row>
    <row r="1057" spans="1:15" x14ac:dyDescent="0.25">
      <c r="A1057" s="12"/>
      <c r="B1057" s="11"/>
      <c r="C1057" s="11"/>
      <c r="D1057" s="11"/>
      <c r="E1057" s="11"/>
      <c r="F1057" s="11"/>
      <c r="G1057" s="11"/>
      <c r="H1057" s="12"/>
      <c r="I1057" s="11"/>
      <c r="J1057" s="7"/>
      <c r="K1057" s="7"/>
      <c r="L1057" s="11"/>
      <c r="M1057" s="11"/>
      <c r="N1057" s="7"/>
      <c r="O1057" s="7"/>
    </row>
    <row r="1058" spans="1:15" x14ac:dyDescent="0.25">
      <c r="A1058" s="12"/>
      <c r="B1058" s="11"/>
      <c r="C1058" s="11"/>
      <c r="D1058" s="11"/>
      <c r="E1058" s="11"/>
      <c r="F1058" s="11"/>
      <c r="G1058" s="11"/>
      <c r="H1058" s="12"/>
      <c r="I1058" s="11"/>
      <c r="J1058" s="7"/>
      <c r="K1058" s="7"/>
      <c r="L1058" s="11"/>
      <c r="M1058" s="11"/>
      <c r="N1058" s="7"/>
      <c r="O1058" s="7"/>
    </row>
    <row r="1059" spans="1:15" x14ac:dyDescent="0.25">
      <c r="A1059" s="12"/>
      <c r="B1059" s="11"/>
      <c r="C1059" s="11"/>
      <c r="D1059" s="11"/>
      <c r="E1059" s="11"/>
      <c r="F1059" s="11"/>
      <c r="G1059" s="11"/>
      <c r="H1059" s="12"/>
      <c r="I1059" s="11"/>
      <c r="J1059" s="7"/>
      <c r="K1059" s="7"/>
      <c r="L1059" s="11"/>
      <c r="M1059" s="11"/>
      <c r="N1059" s="7"/>
      <c r="O1059" s="7"/>
    </row>
    <row r="1060" spans="1:15" x14ac:dyDescent="0.25">
      <c r="A1060" s="12"/>
      <c r="B1060" s="11"/>
      <c r="C1060" s="11"/>
      <c r="D1060" s="11"/>
      <c r="E1060" s="11"/>
      <c r="F1060" s="11"/>
      <c r="G1060" s="11"/>
      <c r="H1060" s="12"/>
      <c r="I1060" s="11"/>
      <c r="J1060" s="7"/>
      <c r="K1060" s="7"/>
      <c r="L1060" s="11"/>
      <c r="M1060" s="11"/>
      <c r="N1060" s="7"/>
      <c r="O1060" s="7"/>
    </row>
    <row r="1061" spans="1:15" x14ac:dyDescent="0.25">
      <c r="A1061" s="12"/>
      <c r="B1061" s="11"/>
      <c r="C1061" s="11"/>
      <c r="D1061" s="11"/>
      <c r="E1061" s="11"/>
      <c r="F1061" s="11"/>
      <c r="G1061" s="11"/>
      <c r="H1061" s="12"/>
      <c r="I1061" s="11"/>
      <c r="J1061" s="7"/>
      <c r="K1061" s="7"/>
      <c r="L1061" s="11"/>
      <c r="M1061" s="11"/>
      <c r="N1061" s="7"/>
      <c r="O1061" s="7"/>
    </row>
    <row r="1062" spans="1:15" x14ac:dyDescent="0.25">
      <c r="A1062" s="12"/>
      <c r="B1062" s="11"/>
      <c r="C1062" s="11"/>
      <c r="D1062" s="11"/>
      <c r="E1062" s="11"/>
      <c r="F1062" s="11"/>
      <c r="G1062" s="11"/>
      <c r="H1062" s="12"/>
      <c r="I1062" s="11"/>
      <c r="J1062" s="7"/>
      <c r="K1062" s="7"/>
      <c r="L1062" s="11"/>
      <c r="M1062" s="11"/>
      <c r="N1062" s="7"/>
      <c r="O1062" s="7"/>
    </row>
    <row r="1063" spans="1:15" x14ac:dyDescent="0.25">
      <c r="A1063" s="12"/>
      <c r="B1063" s="11"/>
      <c r="C1063" s="11"/>
      <c r="D1063" s="11"/>
      <c r="E1063" s="11"/>
      <c r="F1063" s="11"/>
      <c r="G1063" s="11"/>
      <c r="H1063" s="12"/>
      <c r="I1063" s="11"/>
      <c r="J1063" s="7"/>
      <c r="K1063" s="7"/>
      <c r="L1063" s="11"/>
      <c r="M1063" s="11"/>
      <c r="N1063" s="7"/>
      <c r="O1063" s="7"/>
    </row>
    <row r="1064" spans="1:15" x14ac:dyDescent="0.25">
      <c r="A1064" s="12"/>
      <c r="B1064" s="11"/>
      <c r="C1064" s="11"/>
      <c r="D1064" s="11"/>
      <c r="E1064" s="11"/>
      <c r="F1064" s="11"/>
      <c r="G1064" s="11"/>
      <c r="H1064" s="12"/>
      <c r="I1064" s="11"/>
      <c r="J1064" s="7"/>
      <c r="K1064" s="7"/>
      <c r="L1064" s="11"/>
      <c r="M1064" s="11"/>
      <c r="N1064" s="7"/>
      <c r="O1064" s="7"/>
    </row>
    <row r="1065" spans="1:15" x14ac:dyDescent="0.25">
      <c r="A1065" s="12"/>
      <c r="B1065" s="11"/>
      <c r="C1065" s="11"/>
      <c r="D1065" s="11"/>
      <c r="E1065" s="11"/>
      <c r="F1065" s="11"/>
      <c r="G1065" s="11"/>
      <c r="H1065" s="12"/>
      <c r="I1065" s="11"/>
      <c r="J1065" s="7"/>
      <c r="K1065" s="7"/>
      <c r="L1065" s="11"/>
      <c r="M1065" s="11"/>
      <c r="N1065" s="7"/>
      <c r="O1065" s="7"/>
    </row>
    <row r="1066" spans="1:15" x14ac:dyDescent="0.25">
      <c r="A1066" s="12"/>
      <c r="B1066" s="11"/>
      <c r="C1066" s="11"/>
      <c r="D1066" s="11"/>
      <c r="E1066" s="11"/>
      <c r="F1066" s="11"/>
      <c r="G1066" s="11"/>
      <c r="H1066" s="12"/>
      <c r="I1066" s="11"/>
      <c r="J1066" s="7"/>
      <c r="K1066" s="7"/>
      <c r="L1066" s="11"/>
      <c r="M1066" s="11"/>
      <c r="N1066" s="7"/>
      <c r="O1066" s="7"/>
    </row>
    <row r="1067" spans="1:15" x14ac:dyDescent="0.25">
      <c r="A1067" s="12"/>
      <c r="B1067" s="11"/>
      <c r="C1067" s="11"/>
      <c r="D1067" s="11"/>
      <c r="E1067" s="11"/>
      <c r="F1067" s="11"/>
      <c r="G1067" s="11"/>
      <c r="H1067" s="12"/>
      <c r="I1067" s="11"/>
      <c r="J1067" s="7"/>
      <c r="K1067" s="7"/>
      <c r="L1067" s="11"/>
      <c r="M1067" s="11"/>
      <c r="N1067" s="7"/>
      <c r="O1067" s="7"/>
    </row>
    <row r="1068" spans="1:15" x14ac:dyDescent="0.25">
      <c r="A1068" s="12"/>
      <c r="B1068" s="11"/>
      <c r="C1068" s="11"/>
      <c r="D1068" s="11"/>
      <c r="E1068" s="11"/>
      <c r="F1068" s="11"/>
      <c r="G1068" s="11"/>
      <c r="H1068" s="12"/>
      <c r="I1068" s="11"/>
      <c r="J1068" s="7"/>
      <c r="K1068" s="7"/>
      <c r="L1068" s="11"/>
      <c r="M1068" s="11"/>
      <c r="N1068" s="7"/>
      <c r="O1068" s="7"/>
    </row>
    <row r="1069" spans="1:15" x14ac:dyDescent="0.25">
      <c r="A1069" s="12"/>
      <c r="B1069" s="11"/>
      <c r="C1069" s="11"/>
      <c r="D1069" s="11"/>
      <c r="E1069" s="11"/>
      <c r="F1069" s="11"/>
      <c r="G1069" s="11"/>
      <c r="H1069" s="12"/>
      <c r="I1069" s="11"/>
      <c r="J1069" s="7"/>
      <c r="K1069" s="7"/>
      <c r="L1069" s="11"/>
      <c r="M1069" s="11"/>
      <c r="N1069" s="7"/>
      <c r="O1069" s="7"/>
    </row>
    <row r="1070" spans="1:15" x14ac:dyDescent="0.25">
      <c r="A1070" s="12"/>
      <c r="B1070" s="11"/>
      <c r="C1070" s="11"/>
      <c r="D1070" s="11"/>
      <c r="E1070" s="11"/>
      <c r="F1070" s="11"/>
      <c r="G1070" s="11"/>
      <c r="H1070" s="12"/>
      <c r="I1070" s="11"/>
      <c r="J1070" s="7"/>
      <c r="K1070" s="7"/>
      <c r="L1070" s="11"/>
      <c r="M1070" s="11"/>
      <c r="N1070" s="7"/>
      <c r="O1070" s="7"/>
    </row>
    <row r="1071" spans="1:15" x14ac:dyDescent="0.25">
      <c r="A1071" s="12"/>
      <c r="B1071" s="11"/>
      <c r="C1071" s="11"/>
      <c r="D1071" s="11"/>
      <c r="E1071" s="11"/>
      <c r="F1071" s="11"/>
      <c r="G1071" s="11"/>
      <c r="H1071" s="12"/>
      <c r="I1071" s="11"/>
      <c r="J1071" s="7"/>
      <c r="K1071" s="7"/>
      <c r="L1071" s="11"/>
      <c r="M1071" s="11"/>
      <c r="N1071" s="7"/>
      <c r="O1071" s="7"/>
    </row>
    <row r="1072" spans="1:15" x14ac:dyDescent="0.25">
      <c r="A1072" s="12"/>
      <c r="B1072" s="11"/>
      <c r="C1072" s="11"/>
      <c r="D1072" s="11"/>
      <c r="E1072" s="11"/>
      <c r="F1072" s="11"/>
      <c r="G1072" s="11"/>
      <c r="H1072" s="12"/>
      <c r="I1072" s="11"/>
      <c r="J1072" s="7"/>
      <c r="K1072" s="7"/>
      <c r="L1072" s="11"/>
      <c r="M1072" s="11"/>
      <c r="N1072" s="7"/>
      <c r="O1072" s="7"/>
    </row>
    <row r="1073" spans="1:15" x14ac:dyDescent="0.25">
      <c r="A1073" s="12"/>
      <c r="B1073" s="11"/>
      <c r="C1073" s="11"/>
      <c r="D1073" s="11"/>
      <c r="E1073" s="11"/>
      <c r="F1073" s="11"/>
      <c r="G1073" s="11"/>
      <c r="H1073" s="12"/>
      <c r="I1073" s="11"/>
      <c r="J1073" s="7"/>
      <c r="K1073" s="7"/>
      <c r="L1073" s="11"/>
      <c r="M1073" s="11"/>
      <c r="N1073" s="7"/>
      <c r="O1073" s="7"/>
    </row>
    <row r="1074" spans="1:15" x14ac:dyDescent="0.25">
      <c r="A1074" s="12"/>
      <c r="B1074" s="11"/>
      <c r="C1074" s="11"/>
      <c r="D1074" s="11"/>
      <c r="E1074" s="11"/>
      <c r="F1074" s="11"/>
      <c r="G1074" s="11"/>
      <c r="H1074" s="12"/>
      <c r="I1074" s="11"/>
      <c r="J1074" s="7"/>
      <c r="K1074" s="7"/>
      <c r="L1074" s="11"/>
      <c r="M1074" s="11"/>
      <c r="N1074" s="7"/>
      <c r="O1074" s="7"/>
    </row>
    <row r="1075" spans="1:15" x14ac:dyDescent="0.25">
      <c r="A1075" s="12"/>
      <c r="B1075" s="11"/>
      <c r="C1075" s="11"/>
      <c r="D1075" s="11"/>
      <c r="E1075" s="11"/>
      <c r="F1075" s="11"/>
      <c r="G1075" s="11"/>
      <c r="H1075" s="12"/>
      <c r="I1075" s="11"/>
      <c r="J1075" s="7"/>
      <c r="K1075" s="7"/>
      <c r="L1075" s="11"/>
      <c r="M1075" s="11"/>
      <c r="N1075" s="7"/>
      <c r="O1075" s="7"/>
    </row>
    <row r="1076" spans="1:15" x14ac:dyDescent="0.25">
      <c r="A1076" s="12"/>
      <c r="B1076" s="11"/>
      <c r="C1076" s="11"/>
      <c r="D1076" s="11"/>
      <c r="E1076" s="11"/>
      <c r="F1076" s="11"/>
      <c r="G1076" s="11"/>
      <c r="H1076" s="12"/>
      <c r="I1076" s="11"/>
      <c r="J1076" s="7"/>
      <c r="K1076" s="7"/>
      <c r="L1076" s="11"/>
      <c r="M1076" s="11"/>
      <c r="N1076" s="7"/>
      <c r="O1076" s="7"/>
    </row>
    <row r="1077" spans="1:15" x14ac:dyDescent="0.25">
      <c r="A1077" s="12"/>
      <c r="B1077" s="11"/>
      <c r="C1077" s="11"/>
      <c r="D1077" s="11"/>
      <c r="E1077" s="11"/>
      <c r="F1077" s="11"/>
      <c r="G1077" s="11"/>
      <c r="H1077" s="12"/>
      <c r="I1077" s="11"/>
      <c r="J1077" s="7"/>
      <c r="K1077" s="7"/>
      <c r="L1077" s="11"/>
      <c r="M1077" s="11"/>
      <c r="N1077" s="7"/>
      <c r="O1077" s="7"/>
    </row>
    <row r="1078" spans="1:15" x14ac:dyDescent="0.25">
      <c r="A1078" s="12"/>
      <c r="B1078" s="11"/>
      <c r="C1078" s="11"/>
      <c r="D1078" s="11"/>
      <c r="E1078" s="11"/>
      <c r="F1078" s="11"/>
      <c r="G1078" s="11"/>
      <c r="H1078" s="12"/>
      <c r="I1078" s="11"/>
      <c r="J1078" s="7"/>
      <c r="K1078" s="7"/>
      <c r="L1078" s="11"/>
      <c r="M1078" s="11"/>
      <c r="N1078" s="7"/>
      <c r="O1078" s="7"/>
    </row>
    <row r="1079" spans="1:15" x14ac:dyDescent="0.25">
      <c r="A1079" s="12"/>
      <c r="B1079" s="11"/>
      <c r="C1079" s="11"/>
      <c r="D1079" s="11"/>
      <c r="E1079" s="11"/>
      <c r="F1079" s="11"/>
      <c r="G1079" s="11"/>
      <c r="H1079" s="12"/>
      <c r="I1079" s="11"/>
      <c r="J1079" s="7"/>
      <c r="K1079" s="7"/>
      <c r="L1079" s="11"/>
      <c r="M1079" s="11"/>
      <c r="N1079" s="7"/>
      <c r="O1079" s="7"/>
    </row>
    <row r="1080" spans="1:15" x14ac:dyDescent="0.25">
      <c r="A1080" s="12"/>
      <c r="B1080" s="11"/>
      <c r="C1080" s="11"/>
      <c r="D1080" s="11"/>
      <c r="E1080" s="11"/>
      <c r="F1080" s="11"/>
      <c r="G1080" s="11"/>
      <c r="H1080" s="12"/>
      <c r="I1080" s="11"/>
      <c r="J1080" s="7"/>
      <c r="K1080" s="7"/>
      <c r="L1080" s="11"/>
      <c r="M1080" s="11"/>
      <c r="N1080" s="7"/>
      <c r="O1080" s="7"/>
    </row>
    <row r="1081" spans="1:15" x14ac:dyDescent="0.25">
      <c r="A1081" s="12"/>
      <c r="B1081" s="11"/>
      <c r="C1081" s="11"/>
      <c r="D1081" s="11"/>
      <c r="E1081" s="11"/>
      <c r="F1081" s="11"/>
      <c r="G1081" s="11"/>
      <c r="H1081" s="12"/>
      <c r="I1081" s="11"/>
      <c r="J1081" s="7"/>
      <c r="K1081" s="7"/>
      <c r="L1081" s="11"/>
      <c r="M1081" s="11"/>
      <c r="N1081" s="7"/>
      <c r="O1081" s="7"/>
    </row>
    <row r="1082" spans="1:15" x14ac:dyDescent="0.25">
      <c r="A1082" s="12"/>
      <c r="B1082" s="11"/>
      <c r="C1082" s="11"/>
      <c r="D1082" s="11"/>
      <c r="E1082" s="11"/>
      <c r="F1082" s="11"/>
      <c r="G1082" s="11"/>
      <c r="H1082" s="12"/>
      <c r="I1082" s="11"/>
      <c r="J1082" s="7"/>
      <c r="K1082" s="7"/>
      <c r="L1082" s="11"/>
      <c r="M1082" s="11"/>
      <c r="N1082" s="7"/>
      <c r="O1082" s="7"/>
    </row>
    <row r="1083" spans="1:15" x14ac:dyDescent="0.25">
      <c r="A1083" s="12"/>
      <c r="B1083" s="11"/>
      <c r="C1083" s="11"/>
      <c r="D1083" s="11"/>
      <c r="E1083" s="11"/>
      <c r="F1083" s="11"/>
      <c r="G1083" s="11"/>
      <c r="H1083" s="12"/>
      <c r="I1083" s="11"/>
      <c r="J1083" s="7"/>
      <c r="K1083" s="7"/>
      <c r="L1083" s="11"/>
      <c r="M1083" s="11"/>
      <c r="N1083" s="7"/>
      <c r="O1083" s="7"/>
    </row>
    <row r="1084" spans="1:15" x14ac:dyDescent="0.25">
      <c r="A1084" s="12"/>
      <c r="B1084" s="11"/>
      <c r="C1084" s="11"/>
      <c r="D1084" s="11"/>
      <c r="E1084" s="11"/>
      <c r="F1084" s="11"/>
      <c r="G1084" s="11"/>
      <c r="H1084" s="12"/>
      <c r="I1084" s="11"/>
      <c r="J1084" s="7"/>
      <c r="K1084" s="7"/>
      <c r="L1084" s="11"/>
      <c r="M1084" s="11"/>
      <c r="N1084" s="7"/>
      <c r="O1084" s="7"/>
    </row>
    <row r="1085" spans="1:15" x14ac:dyDescent="0.25">
      <c r="A1085" s="12"/>
      <c r="B1085" s="11"/>
      <c r="C1085" s="11"/>
      <c r="D1085" s="11"/>
      <c r="E1085" s="11"/>
      <c r="F1085" s="11"/>
      <c r="G1085" s="11"/>
      <c r="H1085" s="12"/>
      <c r="I1085" s="11"/>
      <c r="J1085" s="7"/>
      <c r="K1085" s="7"/>
      <c r="L1085" s="11"/>
      <c r="M1085" s="11"/>
      <c r="N1085" s="7"/>
      <c r="O1085" s="7"/>
    </row>
    <row r="1086" spans="1:15" x14ac:dyDescent="0.25">
      <c r="A1086" s="12"/>
      <c r="B1086" s="11"/>
      <c r="C1086" s="11"/>
      <c r="D1086" s="11"/>
      <c r="E1086" s="11"/>
      <c r="F1086" s="11"/>
      <c r="G1086" s="11"/>
      <c r="H1086" s="12"/>
      <c r="I1086" s="11"/>
      <c r="J1086" s="7"/>
      <c r="K1086" s="7"/>
      <c r="L1086" s="11"/>
      <c r="M1086" s="11"/>
      <c r="N1086" s="7"/>
      <c r="O1086" s="7"/>
    </row>
    <row r="1087" spans="1:15" x14ac:dyDescent="0.25">
      <c r="A1087" s="12"/>
      <c r="B1087" s="11"/>
      <c r="C1087" s="11"/>
      <c r="D1087" s="11"/>
      <c r="E1087" s="11"/>
      <c r="F1087" s="11"/>
      <c r="G1087" s="11"/>
      <c r="H1087" s="12"/>
      <c r="I1087" s="11"/>
      <c r="J1087" s="7"/>
      <c r="K1087" s="7"/>
      <c r="L1087" s="11"/>
      <c r="M1087" s="11"/>
      <c r="N1087" s="7"/>
      <c r="O1087" s="7"/>
    </row>
    <row r="1088" spans="1:15" x14ac:dyDescent="0.25">
      <c r="A1088" s="12"/>
      <c r="B1088" s="11"/>
      <c r="C1088" s="11"/>
      <c r="D1088" s="11"/>
      <c r="E1088" s="11"/>
      <c r="F1088" s="11"/>
      <c r="G1088" s="11"/>
      <c r="H1088" s="12"/>
      <c r="I1088" s="11"/>
      <c r="J1088" s="7"/>
      <c r="K1088" s="7"/>
      <c r="L1088" s="11"/>
      <c r="M1088" s="11"/>
      <c r="N1088" s="7"/>
      <c r="O1088" s="7"/>
    </row>
    <row r="1089" spans="1:15" x14ac:dyDescent="0.25">
      <c r="A1089" s="12"/>
      <c r="B1089" s="11"/>
      <c r="C1089" s="11"/>
      <c r="D1089" s="11"/>
      <c r="E1089" s="11"/>
      <c r="F1089" s="11"/>
      <c r="G1089" s="11"/>
      <c r="H1089" s="12"/>
      <c r="I1089" s="11"/>
      <c r="J1089" s="7"/>
      <c r="K1089" s="7"/>
      <c r="L1089" s="11"/>
      <c r="M1089" s="11"/>
      <c r="N1089" s="7"/>
      <c r="O1089" s="7"/>
    </row>
    <row r="1090" spans="1:15" x14ac:dyDescent="0.25">
      <c r="A1090" s="12"/>
      <c r="B1090" s="11"/>
      <c r="C1090" s="11"/>
      <c r="D1090" s="11"/>
      <c r="E1090" s="11"/>
      <c r="F1090" s="11"/>
      <c r="G1090" s="11"/>
      <c r="H1090" s="12"/>
      <c r="I1090" s="11"/>
      <c r="J1090" s="7"/>
      <c r="K1090" s="7"/>
      <c r="L1090" s="11"/>
      <c r="M1090" s="11"/>
      <c r="N1090" s="7"/>
      <c r="O1090" s="7"/>
    </row>
    <row r="1091" spans="1:15" x14ac:dyDescent="0.25">
      <c r="A1091" s="12"/>
      <c r="B1091" s="11"/>
      <c r="C1091" s="11"/>
      <c r="D1091" s="11"/>
      <c r="E1091" s="11"/>
      <c r="F1091" s="11"/>
      <c r="G1091" s="11"/>
      <c r="H1091" s="12"/>
      <c r="I1091" s="11"/>
      <c r="J1091" s="7"/>
      <c r="K1091" s="7"/>
      <c r="L1091" s="11"/>
      <c r="M1091" s="11"/>
      <c r="N1091" s="7"/>
      <c r="O1091" s="7"/>
    </row>
    <row r="1092" spans="1:15" x14ac:dyDescent="0.25">
      <c r="A1092" s="12"/>
      <c r="B1092" s="11"/>
      <c r="C1092" s="11"/>
      <c r="D1092" s="11"/>
      <c r="E1092" s="11"/>
      <c r="F1092" s="11"/>
      <c r="G1092" s="11"/>
      <c r="H1092" s="12"/>
      <c r="I1092" s="11"/>
      <c r="J1092" s="7"/>
      <c r="K1092" s="7"/>
      <c r="L1092" s="11"/>
      <c r="M1092" s="11"/>
      <c r="N1092" s="7"/>
      <c r="O1092" s="7"/>
    </row>
    <row r="1093" spans="1:15" x14ac:dyDescent="0.25">
      <c r="A1093" s="12"/>
      <c r="B1093" s="11"/>
      <c r="C1093" s="11"/>
      <c r="D1093" s="11"/>
      <c r="E1093" s="11"/>
      <c r="F1093" s="11"/>
      <c r="G1093" s="11"/>
      <c r="H1093" s="12"/>
      <c r="I1093" s="11"/>
      <c r="J1093" s="7"/>
      <c r="K1093" s="7"/>
      <c r="L1093" s="11"/>
      <c r="M1093" s="11"/>
      <c r="N1093" s="7"/>
      <c r="O1093" s="7"/>
    </row>
    <row r="1094" spans="1:15" x14ac:dyDescent="0.25">
      <c r="A1094" s="12"/>
      <c r="B1094" s="11"/>
      <c r="C1094" s="11"/>
      <c r="D1094" s="11"/>
      <c r="E1094" s="11"/>
      <c r="F1094" s="11"/>
      <c r="G1094" s="11"/>
      <c r="H1094" s="12"/>
      <c r="I1094" s="11"/>
      <c r="J1094" s="7"/>
      <c r="K1094" s="7"/>
      <c r="L1094" s="11"/>
      <c r="M1094" s="11"/>
      <c r="N1094" s="7"/>
      <c r="O1094" s="7"/>
    </row>
    <row r="1095" spans="1:15" x14ac:dyDescent="0.25">
      <c r="A1095" s="12"/>
      <c r="B1095" s="11"/>
      <c r="C1095" s="11"/>
      <c r="D1095" s="11"/>
      <c r="E1095" s="11"/>
      <c r="F1095" s="11"/>
      <c r="G1095" s="11"/>
      <c r="H1095" s="12"/>
      <c r="I1095" s="11"/>
      <c r="J1095" s="7"/>
      <c r="K1095" s="7"/>
      <c r="L1095" s="11"/>
      <c r="M1095" s="11"/>
      <c r="N1095" s="7"/>
      <c r="O1095" s="7"/>
    </row>
    <row r="1096" spans="1:15" x14ac:dyDescent="0.25">
      <c r="A1096" s="12"/>
      <c r="B1096" s="11"/>
      <c r="C1096" s="11"/>
      <c r="D1096" s="11"/>
      <c r="E1096" s="11"/>
      <c r="F1096" s="11"/>
      <c r="G1096" s="11"/>
      <c r="H1096" s="12"/>
      <c r="I1096" s="11"/>
      <c r="J1096" s="7"/>
      <c r="K1096" s="7"/>
      <c r="L1096" s="11"/>
      <c r="M1096" s="11"/>
      <c r="N1096" s="7"/>
      <c r="O1096" s="7"/>
    </row>
    <row r="1097" spans="1:15" x14ac:dyDescent="0.25">
      <c r="A1097" s="12"/>
      <c r="B1097" s="11"/>
      <c r="C1097" s="11"/>
      <c r="D1097" s="11"/>
      <c r="E1097" s="11"/>
      <c r="F1097" s="11"/>
      <c r="G1097" s="11"/>
      <c r="H1097" s="12"/>
      <c r="I1097" s="11"/>
      <c r="J1097" s="7"/>
      <c r="K1097" s="7"/>
      <c r="L1097" s="11"/>
      <c r="M1097" s="11"/>
      <c r="N1097" s="7"/>
      <c r="O1097" s="7"/>
    </row>
    <row r="1098" spans="1:15" x14ac:dyDescent="0.25">
      <c r="A1098" s="12"/>
      <c r="B1098" s="11"/>
      <c r="C1098" s="11"/>
      <c r="D1098" s="11"/>
      <c r="E1098" s="11"/>
      <c r="F1098" s="11"/>
      <c r="G1098" s="11"/>
      <c r="H1098" s="12"/>
      <c r="I1098" s="11"/>
      <c r="J1098" s="7"/>
      <c r="K1098" s="7"/>
      <c r="L1098" s="11"/>
      <c r="M1098" s="11"/>
      <c r="N1098" s="7"/>
      <c r="O1098" s="7"/>
    </row>
    <row r="1099" spans="1:15" x14ac:dyDescent="0.25">
      <c r="A1099" s="12"/>
      <c r="B1099" s="11"/>
      <c r="C1099" s="11"/>
      <c r="D1099" s="11"/>
      <c r="E1099" s="11"/>
      <c r="F1099" s="11"/>
      <c r="G1099" s="11"/>
      <c r="H1099" s="12"/>
      <c r="I1099" s="11"/>
      <c r="J1099" s="7"/>
      <c r="K1099" s="7"/>
      <c r="L1099" s="11"/>
      <c r="M1099" s="11"/>
      <c r="N1099" s="7"/>
      <c r="O1099" s="7"/>
    </row>
    <row r="1100" spans="1:15" x14ac:dyDescent="0.25">
      <c r="A1100" s="12"/>
      <c r="B1100" s="11"/>
      <c r="C1100" s="11"/>
      <c r="D1100" s="11"/>
      <c r="E1100" s="11"/>
      <c r="F1100" s="11"/>
      <c r="G1100" s="11"/>
      <c r="H1100" s="12"/>
      <c r="I1100" s="11"/>
      <c r="J1100" s="7"/>
      <c r="K1100" s="7"/>
      <c r="L1100" s="11"/>
      <c r="M1100" s="11"/>
      <c r="N1100" s="7"/>
      <c r="O1100" s="7"/>
    </row>
    <row r="1101" spans="1:15" x14ac:dyDescent="0.25">
      <c r="A1101" s="12"/>
      <c r="B1101" s="11"/>
      <c r="C1101" s="11"/>
      <c r="D1101" s="11"/>
      <c r="E1101" s="11"/>
      <c r="F1101" s="11"/>
      <c r="G1101" s="11"/>
      <c r="H1101" s="12"/>
      <c r="I1101" s="11"/>
      <c r="J1101" s="7"/>
      <c r="K1101" s="7"/>
      <c r="L1101" s="11"/>
      <c r="M1101" s="11"/>
      <c r="N1101" s="7"/>
      <c r="O1101" s="7"/>
    </row>
    <row r="1102" spans="1:15" x14ac:dyDescent="0.25">
      <c r="A1102" s="12"/>
      <c r="B1102" s="11"/>
      <c r="C1102" s="11"/>
      <c r="D1102" s="11"/>
      <c r="E1102" s="11"/>
      <c r="F1102" s="11"/>
      <c r="G1102" s="11"/>
      <c r="H1102" s="12"/>
      <c r="I1102" s="11"/>
      <c r="J1102" s="7"/>
      <c r="K1102" s="7"/>
      <c r="L1102" s="11"/>
      <c r="M1102" s="11"/>
      <c r="N1102" s="7"/>
      <c r="O1102" s="7"/>
    </row>
    <row r="1103" spans="1:15" x14ac:dyDescent="0.25">
      <c r="A1103" s="12"/>
      <c r="B1103" s="11"/>
      <c r="C1103" s="11"/>
      <c r="D1103" s="11"/>
      <c r="E1103" s="11"/>
      <c r="F1103" s="11"/>
      <c r="G1103" s="11"/>
      <c r="H1103" s="12"/>
      <c r="I1103" s="11"/>
      <c r="J1103" s="7"/>
      <c r="K1103" s="7"/>
      <c r="L1103" s="11"/>
      <c r="M1103" s="11"/>
      <c r="N1103" s="7"/>
      <c r="O1103" s="7"/>
    </row>
    <row r="1104" spans="1:15" x14ac:dyDescent="0.25">
      <c r="A1104" s="12"/>
      <c r="B1104" s="11"/>
      <c r="C1104" s="11"/>
      <c r="D1104" s="11"/>
      <c r="E1104" s="11"/>
      <c r="F1104" s="11"/>
      <c r="G1104" s="11"/>
      <c r="H1104" s="12"/>
      <c r="I1104" s="11"/>
      <c r="J1104" s="7"/>
      <c r="K1104" s="7"/>
      <c r="L1104" s="11"/>
      <c r="M1104" s="11"/>
      <c r="N1104" s="7"/>
      <c r="O1104" s="7"/>
    </row>
    <row r="1105" spans="1:15" x14ac:dyDescent="0.25">
      <c r="A1105" s="12"/>
      <c r="B1105" s="11"/>
      <c r="C1105" s="11"/>
      <c r="D1105" s="11"/>
      <c r="E1105" s="11"/>
      <c r="F1105" s="11"/>
      <c r="G1105" s="11"/>
      <c r="H1105" s="12"/>
      <c r="I1105" s="11"/>
      <c r="J1105" s="7"/>
      <c r="K1105" s="7"/>
      <c r="L1105" s="11"/>
      <c r="M1105" s="11"/>
      <c r="N1105" s="7"/>
      <c r="O1105" s="7"/>
    </row>
    <row r="1106" spans="1:15" x14ac:dyDescent="0.25">
      <c r="A1106" s="12"/>
      <c r="B1106" s="11"/>
      <c r="C1106" s="11"/>
      <c r="D1106" s="11"/>
      <c r="E1106" s="11"/>
      <c r="F1106" s="11"/>
      <c r="G1106" s="11"/>
      <c r="H1106" s="12"/>
      <c r="I1106" s="11"/>
      <c r="J1106" s="7"/>
      <c r="K1106" s="7"/>
      <c r="L1106" s="11"/>
      <c r="M1106" s="11"/>
      <c r="N1106" s="7"/>
      <c r="O1106" s="7"/>
    </row>
    <row r="1107" spans="1:15" x14ac:dyDescent="0.25">
      <c r="A1107" s="12"/>
      <c r="B1107" s="11"/>
      <c r="C1107" s="11"/>
      <c r="D1107" s="11"/>
      <c r="E1107" s="11"/>
      <c r="F1107" s="11"/>
      <c r="G1107" s="11"/>
      <c r="H1107" s="12"/>
      <c r="I1107" s="11"/>
      <c r="J1107" s="7"/>
      <c r="K1107" s="7"/>
      <c r="L1107" s="11"/>
      <c r="M1107" s="11"/>
      <c r="N1107" s="7"/>
      <c r="O1107" s="7"/>
    </row>
    <row r="1108" spans="1:15" x14ac:dyDescent="0.25">
      <c r="A1108" s="12"/>
      <c r="B1108" s="11"/>
      <c r="C1108" s="11"/>
      <c r="D1108" s="11"/>
      <c r="E1108" s="11"/>
      <c r="F1108" s="11"/>
      <c r="G1108" s="11"/>
      <c r="H1108" s="12"/>
      <c r="I1108" s="11"/>
      <c r="J1108" s="7"/>
      <c r="K1108" s="7"/>
      <c r="L1108" s="11"/>
      <c r="M1108" s="11"/>
      <c r="N1108" s="7"/>
      <c r="O1108" s="7"/>
    </row>
    <row r="1109" spans="1:15" x14ac:dyDescent="0.25">
      <c r="A1109" s="12"/>
      <c r="B1109" s="11"/>
      <c r="C1109" s="11"/>
      <c r="D1109" s="11"/>
      <c r="E1109" s="11"/>
      <c r="F1109" s="11"/>
      <c r="G1109" s="11"/>
      <c r="H1109" s="12"/>
      <c r="I1109" s="11"/>
      <c r="J1109" s="7"/>
      <c r="K1109" s="7"/>
      <c r="L1109" s="11"/>
      <c r="M1109" s="11"/>
      <c r="N1109" s="7"/>
      <c r="O1109" s="7"/>
    </row>
    <row r="1110" spans="1:15" x14ac:dyDescent="0.25">
      <c r="A1110" s="12"/>
      <c r="B1110" s="11"/>
      <c r="C1110" s="11"/>
      <c r="D1110" s="11"/>
      <c r="E1110" s="11"/>
      <c r="F1110" s="11"/>
      <c r="G1110" s="11"/>
      <c r="H1110" s="12"/>
      <c r="I1110" s="11"/>
      <c r="J1110" s="7"/>
      <c r="K1110" s="7"/>
      <c r="L1110" s="11"/>
      <c r="M1110" s="11"/>
      <c r="N1110" s="7"/>
      <c r="O1110" s="7"/>
    </row>
    <row r="1111" spans="1:15" x14ac:dyDescent="0.25">
      <c r="A1111" s="12"/>
      <c r="B1111" s="11"/>
      <c r="C1111" s="11"/>
      <c r="D1111" s="11"/>
      <c r="E1111" s="11"/>
      <c r="F1111" s="11"/>
      <c r="G1111" s="11"/>
      <c r="H1111" s="12"/>
      <c r="I1111" s="11"/>
      <c r="J1111" s="7"/>
      <c r="K1111" s="7"/>
      <c r="L1111" s="11"/>
      <c r="M1111" s="11"/>
      <c r="N1111" s="7"/>
      <c r="O1111" s="7"/>
    </row>
    <row r="1112" spans="1:15" x14ac:dyDescent="0.25">
      <c r="A1112" s="12"/>
      <c r="B1112" s="11"/>
      <c r="C1112" s="11"/>
      <c r="D1112" s="11"/>
      <c r="E1112" s="11"/>
      <c r="F1112" s="11"/>
      <c r="G1112" s="11"/>
      <c r="H1112" s="12"/>
      <c r="I1112" s="11"/>
      <c r="J1112" s="7"/>
      <c r="K1112" s="7"/>
      <c r="L1112" s="11"/>
      <c r="M1112" s="11"/>
      <c r="N1112" s="7"/>
      <c r="O1112" s="7"/>
    </row>
    <row r="1113" spans="1:15" x14ac:dyDescent="0.25">
      <c r="A1113" s="12"/>
      <c r="B1113" s="11"/>
      <c r="C1113" s="11"/>
      <c r="D1113" s="11"/>
      <c r="E1113" s="11"/>
      <c r="F1113" s="11"/>
      <c r="G1113" s="11"/>
      <c r="H1113" s="12"/>
      <c r="I1113" s="11"/>
      <c r="J1113" s="7"/>
      <c r="K1113" s="7"/>
      <c r="L1113" s="11"/>
      <c r="M1113" s="11"/>
      <c r="N1113" s="7"/>
      <c r="O1113" s="7"/>
    </row>
    <row r="1114" spans="1:15" x14ac:dyDescent="0.25">
      <c r="A1114" s="12"/>
      <c r="B1114" s="11"/>
      <c r="C1114" s="11"/>
      <c r="D1114" s="11"/>
      <c r="E1114" s="11"/>
      <c r="F1114" s="11"/>
      <c r="G1114" s="11"/>
      <c r="H1114" s="12"/>
      <c r="I1114" s="11"/>
      <c r="J1114" s="7"/>
      <c r="K1114" s="7"/>
      <c r="L1114" s="11"/>
      <c r="M1114" s="11"/>
      <c r="N1114" s="7"/>
      <c r="O1114" s="7"/>
    </row>
    <row r="1115" spans="1:15" x14ac:dyDescent="0.25">
      <c r="A1115" s="12"/>
      <c r="B1115" s="11"/>
      <c r="C1115" s="11"/>
      <c r="D1115" s="11"/>
      <c r="E1115" s="11"/>
      <c r="F1115" s="11"/>
      <c r="G1115" s="11"/>
      <c r="H1115" s="12"/>
      <c r="I1115" s="11"/>
      <c r="J1115" s="7"/>
      <c r="K1115" s="7"/>
      <c r="L1115" s="11"/>
      <c r="M1115" s="11"/>
      <c r="N1115" s="7"/>
      <c r="O1115" s="7"/>
    </row>
    <row r="1116" spans="1:15" x14ac:dyDescent="0.25">
      <c r="A1116" s="12"/>
      <c r="B1116" s="11"/>
      <c r="C1116" s="11"/>
      <c r="D1116" s="11"/>
      <c r="E1116" s="11"/>
      <c r="F1116" s="11"/>
      <c r="G1116" s="11"/>
      <c r="H1116" s="12"/>
      <c r="I1116" s="11"/>
      <c r="J1116" s="7"/>
      <c r="K1116" s="7"/>
      <c r="L1116" s="11"/>
      <c r="M1116" s="11"/>
      <c r="N1116" s="7"/>
      <c r="O1116" s="7"/>
    </row>
    <row r="1117" spans="1:15" x14ac:dyDescent="0.25">
      <c r="A1117" s="12"/>
      <c r="B1117" s="11"/>
      <c r="C1117" s="11"/>
      <c r="D1117" s="11"/>
      <c r="E1117" s="11"/>
      <c r="F1117" s="11"/>
      <c r="G1117" s="11"/>
      <c r="H1117" s="12"/>
      <c r="I1117" s="11"/>
      <c r="J1117" s="7"/>
      <c r="K1117" s="7"/>
      <c r="L1117" s="11"/>
      <c r="M1117" s="11"/>
      <c r="N1117" s="7"/>
      <c r="O1117" s="7"/>
    </row>
    <row r="1118" spans="1:15" x14ac:dyDescent="0.25">
      <c r="A1118" s="12"/>
      <c r="B1118" s="11"/>
      <c r="C1118" s="11"/>
      <c r="D1118" s="11"/>
      <c r="E1118" s="11"/>
      <c r="F1118" s="11"/>
      <c r="G1118" s="11"/>
      <c r="H1118" s="12"/>
      <c r="I1118" s="11"/>
      <c r="J1118" s="7"/>
      <c r="K1118" s="7"/>
      <c r="L1118" s="11"/>
      <c r="M1118" s="11"/>
      <c r="N1118" s="7"/>
      <c r="O1118" s="7"/>
    </row>
    <row r="1119" spans="1:15" x14ac:dyDescent="0.25">
      <c r="A1119" s="12"/>
      <c r="B1119" s="11"/>
      <c r="C1119" s="11"/>
      <c r="D1119" s="11"/>
      <c r="E1119" s="11"/>
      <c r="F1119" s="11"/>
      <c r="G1119" s="11"/>
      <c r="H1119" s="12"/>
      <c r="I1119" s="11"/>
      <c r="J1119" s="7"/>
      <c r="K1119" s="7"/>
      <c r="L1119" s="11"/>
      <c r="M1119" s="11"/>
      <c r="N1119" s="7"/>
      <c r="O1119" s="7"/>
    </row>
    <row r="1120" spans="1:15" x14ac:dyDescent="0.25">
      <c r="A1120" s="12"/>
      <c r="B1120" s="11"/>
      <c r="C1120" s="11"/>
      <c r="D1120" s="11"/>
      <c r="E1120" s="11"/>
      <c r="F1120" s="11"/>
      <c r="G1120" s="11"/>
      <c r="H1120" s="12"/>
      <c r="I1120" s="11"/>
      <c r="J1120" s="7"/>
      <c r="K1120" s="7"/>
      <c r="L1120" s="11"/>
      <c r="M1120" s="11"/>
      <c r="N1120" s="7"/>
      <c r="O1120" s="7"/>
    </row>
    <row r="1121" spans="1:15" x14ac:dyDescent="0.25">
      <c r="A1121" s="12"/>
      <c r="B1121" s="11"/>
      <c r="C1121" s="11"/>
      <c r="D1121" s="11"/>
      <c r="E1121" s="11"/>
      <c r="F1121" s="11"/>
      <c r="G1121" s="11"/>
      <c r="H1121" s="12"/>
      <c r="I1121" s="11"/>
      <c r="J1121" s="7"/>
      <c r="K1121" s="7"/>
      <c r="L1121" s="11"/>
      <c r="M1121" s="11"/>
      <c r="N1121" s="7"/>
      <c r="O1121" s="7"/>
    </row>
    <row r="1122" spans="1:15" x14ac:dyDescent="0.25">
      <c r="A1122" s="12"/>
      <c r="B1122" s="11"/>
      <c r="C1122" s="11"/>
      <c r="D1122" s="11"/>
      <c r="E1122" s="11"/>
      <c r="F1122" s="11"/>
      <c r="G1122" s="11"/>
      <c r="H1122" s="12"/>
      <c r="I1122" s="11"/>
      <c r="J1122" s="7"/>
      <c r="K1122" s="7"/>
      <c r="L1122" s="11"/>
      <c r="M1122" s="11"/>
      <c r="N1122" s="7"/>
      <c r="O1122" s="7"/>
    </row>
    <row r="1123" spans="1:15" x14ac:dyDescent="0.25">
      <c r="A1123" s="12"/>
      <c r="B1123" s="11"/>
      <c r="C1123" s="11"/>
      <c r="D1123" s="11"/>
      <c r="E1123" s="11"/>
      <c r="F1123" s="11"/>
      <c r="G1123" s="11"/>
      <c r="H1123" s="12"/>
      <c r="I1123" s="11"/>
      <c r="J1123" s="7"/>
      <c r="K1123" s="7"/>
      <c r="L1123" s="11"/>
      <c r="M1123" s="11"/>
      <c r="N1123" s="7"/>
      <c r="O1123" s="7"/>
    </row>
    <row r="1124" spans="1:15" x14ac:dyDescent="0.25">
      <c r="A1124" s="12"/>
      <c r="B1124" s="11"/>
      <c r="C1124" s="11"/>
      <c r="D1124" s="11"/>
      <c r="E1124" s="11"/>
      <c r="F1124" s="11"/>
      <c r="G1124" s="11"/>
      <c r="H1124" s="12"/>
      <c r="I1124" s="11"/>
      <c r="J1124" s="7"/>
      <c r="K1124" s="7"/>
      <c r="L1124" s="11"/>
      <c r="M1124" s="11"/>
      <c r="N1124" s="7"/>
      <c r="O1124" s="7"/>
    </row>
    <row r="1125" spans="1:15" x14ac:dyDescent="0.25">
      <c r="A1125" s="12"/>
      <c r="B1125" s="11"/>
      <c r="C1125" s="11"/>
      <c r="D1125" s="11"/>
      <c r="E1125" s="11"/>
      <c r="F1125" s="11"/>
      <c r="G1125" s="11"/>
      <c r="H1125" s="12"/>
      <c r="I1125" s="11"/>
      <c r="J1125" s="7"/>
      <c r="K1125" s="7"/>
      <c r="L1125" s="11"/>
      <c r="M1125" s="11"/>
      <c r="N1125" s="7"/>
      <c r="O1125" s="7"/>
    </row>
    <row r="1126" spans="1:15" x14ac:dyDescent="0.25">
      <c r="A1126" s="12"/>
      <c r="B1126" s="11"/>
      <c r="C1126" s="11"/>
      <c r="D1126" s="11"/>
      <c r="E1126" s="11"/>
      <c r="F1126" s="11"/>
      <c r="G1126" s="11"/>
      <c r="H1126" s="12"/>
      <c r="I1126" s="11"/>
      <c r="J1126" s="7"/>
      <c r="K1126" s="7"/>
      <c r="L1126" s="11"/>
      <c r="M1126" s="11"/>
      <c r="N1126" s="7"/>
      <c r="O1126" s="7"/>
    </row>
    <row r="1127" spans="1:15" x14ac:dyDescent="0.25">
      <c r="A1127" s="12"/>
      <c r="B1127" s="11"/>
      <c r="C1127" s="11"/>
      <c r="D1127" s="11"/>
      <c r="E1127" s="11"/>
      <c r="F1127" s="11"/>
      <c r="G1127" s="11"/>
      <c r="H1127" s="12"/>
      <c r="I1127" s="11"/>
      <c r="J1127" s="7"/>
      <c r="K1127" s="7"/>
      <c r="L1127" s="11"/>
      <c r="M1127" s="11"/>
      <c r="N1127" s="7"/>
      <c r="O1127" s="7"/>
    </row>
    <row r="1128" spans="1:15" x14ac:dyDescent="0.25">
      <c r="A1128" s="12"/>
      <c r="B1128" s="11"/>
      <c r="C1128" s="11"/>
      <c r="D1128" s="11"/>
      <c r="E1128" s="11"/>
      <c r="F1128" s="11"/>
      <c r="G1128" s="11"/>
      <c r="H1128" s="12"/>
      <c r="I1128" s="11"/>
      <c r="J1128" s="7"/>
      <c r="K1128" s="7"/>
      <c r="L1128" s="11"/>
      <c r="M1128" s="11"/>
      <c r="N1128" s="7"/>
      <c r="O1128" s="7"/>
    </row>
    <row r="1129" spans="1:15" x14ac:dyDescent="0.25">
      <c r="A1129" s="12"/>
      <c r="B1129" s="11"/>
      <c r="C1129" s="11"/>
      <c r="D1129" s="11"/>
      <c r="E1129" s="11"/>
      <c r="F1129" s="11"/>
      <c r="G1129" s="11"/>
      <c r="H1129" s="12"/>
      <c r="I1129" s="11"/>
      <c r="J1129" s="7"/>
      <c r="K1129" s="7"/>
      <c r="L1129" s="11"/>
      <c r="M1129" s="11"/>
      <c r="N1129" s="7"/>
      <c r="O1129" s="7"/>
    </row>
    <row r="1130" spans="1:15" x14ac:dyDescent="0.25">
      <c r="A1130" s="12"/>
      <c r="B1130" s="11"/>
      <c r="C1130" s="11"/>
      <c r="D1130" s="11"/>
      <c r="E1130" s="11"/>
      <c r="F1130" s="11"/>
      <c r="G1130" s="11"/>
      <c r="H1130" s="12"/>
      <c r="I1130" s="11"/>
      <c r="J1130" s="7"/>
      <c r="K1130" s="7"/>
      <c r="L1130" s="11"/>
      <c r="M1130" s="11"/>
      <c r="N1130" s="7"/>
      <c r="O1130" s="7"/>
    </row>
    <row r="1131" spans="1:15" x14ac:dyDescent="0.25">
      <c r="A1131" s="12"/>
      <c r="B1131" s="11"/>
      <c r="C1131" s="11"/>
      <c r="D1131" s="11"/>
      <c r="E1131" s="11"/>
      <c r="F1131" s="11"/>
      <c r="G1131" s="11"/>
      <c r="H1131" s="12"/>
      <c r="I1131" s="11"/>
      <c r="J1131" s="7"/>
      <c r="K1131" s="7"/>
      <c r="L1131" s="11"/>
      <c r="M1131" s="11"/>
      <c r="N1131" s="7"/>
      <c r="O1131" s="7"/>
    </row>
    <row r="1132" spans="1:15" x14ac:dyDescent="0.25">
      <c r="A1132" s="12"/>
      <c r="B1132" s="11"/>
      <c r="C1132" s="11"/>
      <c r="D1132" s="11"/>
      <c r="E1132" s="11"/>
      <c r="F1132" s="11"/>
      <c r="G1132" s="11"/>
      <c r="H1132" s="12"/>
      <c r="I1132" s="11"/>
      <c r="J1132" s="7"/>
      <c r="K1132" s="7"/>
      <c r="L1132" s="11"/>
      <c r="M1132" s="11"/>
      <c r="N1132" s="7"/>
      <c r="O1132" s="7"/>
    </row>
    <row r="1133" spans="1:15" x14ac:dyDescent="0.25">
      <c r="A1133" s="12"/>
      <c r="B1133" s="11"/>
      <c r="C1133" s="11"/>
      <c r="D1133" s="11"/>
      <c r="E1133" s="11"/>
      <c r="F1133" s="11"/>
      <c r="G1133" s="11"/>
      <c r="H1133" s="12"/>
      <c r="I1133" s="11"/>
      <c r="J1133" s="7"/>
      <c r="K1133" s="7"/>
      <c r="L1133" s="11"/>
      <c r="M1133" s="11"/>
      <c r="N1133" s="7"/>
      <c r="O1133" s="7"/>
    </row>
    <row r="1134" spans="1:15" x14ac:dyDescent="0.25">
      <c r="A1134" s="12"/>
      <c r="B1134" s="11"/>
      <c r="C1134" s="11"/>
      <c r="D1134" s="11"/>
      <c r="E1134" s="11"/>
      <c r="F1134" s="11"/>
      <c r="G1134" s="11"/>
      <c r="H1134" s="12"/>
      <c r="I1134" s="11"/>
      <c r="J1134" s="7"/>
      <c r="K1134" s="7"/>
      <c r="L1134" s="11"/>
      <c r="M1134" s="11"/>
      <c r="N1134" s="7"/>
      <c r="O1134" s="7"/>
    </row>
    <row r="1135" spans="1:15" x14ac:dyDescent="0.25">
      <c r="A1135" s="12"/>
      <c r="B1135" s="11"/>
      <c r="C1135" s="11"/>
      <c r="D1135" s="11"/>
      <c r="E1135" s="11"/>
      <c r="F1135" s="11"/>
      <c r="G1135" s="11"/>
      <c r="H1135" s="12"/>
      <c r="I1135" s="11"/>
      <c r="J1135" s="7"/>
      <c r="K1135" s="7"/>
      <c r="L1135" s="11"/>
      <c r="M1135" s="11"/>
      <c r="N1135" s="7"/>
      <c r="O1135" s="7"/>
    </row>
    <row r="1136" spans="1:15" x14ac:dyDescent="0.25">
      <c r="A1136" s="12"/>
      <c r="B1136" s="11"/>
      <c r="C1136" s="11"/>
      <c r="D1136" s="11"/>
      <c r="E1136" s="11"/>
      <c r="F1136" s="11"/>
      <c r="G1136" s="11"/>
      <c r="H1136" s="12"/>
      <c r="I1136" s="11"/>
      <c r="J1136" s="7"/>
      <c r="K1136" s="7"/>
      <c r="L1136" s="11"/>
      <c r="M1136" s="11"/>
      <c r="N1136" s="7"/>
      <c r="O1136" s="7"/>
    </row>
    <row r="1137" spans="1:15" x14ac:dyDescent="0.25">
      <c r="A1137" s="12"/>
      <c r="B1137" s="11"/>
      <c r="C1137" s="11"/>
      <c r="D1137" s="11"/>
      <c r="E1137" s="11"/>
      <c r="F1137" s="11"/>
      <c r="G1137" s="11"/>
      <c r="H1137" s="12"/>
      <c r="I1137" s="11"/>
      <c r="J1137" s="7"/>
      <c r="K1137" s="7"/>
      <c r="L1137" s="11"/>
      <c r="M1137" s="11"/>
      <c r="N1137" s="7"/>
      <c r="O1137" s="7"/>
    </row>
    <row r="1138" spans="1:15" x14ac:dyDescent="0.25">
      <c r="A1138" s="12"/>
      <c r="B1138" s="11"/>
      <c r="C1138" s="11"/>
      <c r="D1138" s="11"/>
      <c r="E1138" s="11"/>
      <c r="F1138" s="11"/>
      <c r="G1138" s="11"/>
      <c r="H1138" s="12"/>
      <c r="I1138" s="11"/>
      <c r="J1138" s="7"/>
      <c r="K1138" s="7"/>
      <c r="L1138" s="11"/>
      <c r="M1138" s="11"/>
      <c r="N1138" s="7"/>
      <c r="O1138" s="7"/>
    </row>
    <row r="1139" spans="1:15" x14ac:dyDescent="0.25">
      <c r="A1139" s="12"/>
      <c r="B1139" s="11"/>
      <c r="C1139" s="11"/>
      <c r="D1139" s="11"/>
      <c r="E1139" s="11"/>
      <c r="F1139" s="11"/>
      <c r="G1139" s="11"/>
      <c r="H1139" s="12"/>
      <c r="I1139" s="11"/>
      <c r="J1139" s="7"/>
      <c r="K1139" s="7"/>
      <c r="L1139" s="11"/>
      <c r="M1139" s="11"/>
      <c r="N1139" s="7"/>
      <c r="O1139" s="7"/>
    </row>
    <row r="1140" spans="1:15" x14ac:dyDescent="0.25">
      <c r="A1140" s="12"/>
      <c r="B1140" s="11"/>
      <c r="C1140" s="11"/>
      <c r="D1140" s="11"/>
      <c r="E1140" s="11"/>
      <c r="F1140" s="11"/>
      <c r="G1140" s="11"/>
      <c r="H1140" s="12"/>
      <c r="I1140" s="11"/>
      <c r="J1140" s="7"/>
      <c r="K1140" s="7"/>
      <c r="L1140" s="11"/>
      <c r="M1140" s="11"/>
      <c r="N1140" s="7"/>
      <c r="O1140" s="7"/>
    </row>
    <row r="1141" spans="1:15" x14ac:dyDescent="0.25">
      <c r="A1141" s="12"/>
      <c r="B1141" s="11"/>
      <c r="C1141" s="11"/>
      <c r="D1141" s="11"/>
      <c r="E1141" s="11"/>
      <c r="F1141" s="11"/>
      <c r="G1141" s="11"/>
      <c r="H1141" s="12"/>
      <c r="I1141" s="11"/>
      <c r="J1141" s="7"/>
      <c r="K1141" s="7"/>
      <c r="L1141" s="11"/>
      <c r="M1141" s="11"/>
      <c r="N1141" s="7"/>
      <c r="O1141" s="7"/>
    </row>
    <row r="1142" spans="1:15" x14ac:dyDescent="0.25">
      <c r="A1142" s="12"/>
      <c r="B1142" s="11"/>
      <c r="C1142" s="11"/>
      <c r="D1142" s="11"/>
      <c r="E1142" s="11"/>
      <c r="F1142" s="11"/>
      <c r="G1142" s="11"/>
      <c r="H1142" s="12"/>
      <c r="I1142" s="11"/>
      <c r="J1142" s="7"/>
      <c r="K1142" s="7"/>
      <c r="L1142" s="11"/>
      <c r="M1142" s="11"/>
      <c r="N1142" s="7"/>
      <c r="O1142" s="7"/>
    </row>
    <row r="1143" spans="1:15" x14ac:dyDescent="0.25">
      <c r="A1143" s="12"/>
      <c r="B1143" s="11"/>
      <c r="C1143" s="11"/>
      <c r="D1143" s="11"/>
      <c r="E1143" s="11"/>
      <c r="F1143" s="11"/>
      <c r="G1143" s="11"/>
      <c r="H1143" s="12"/>
      <c r="I1143" s="11"/>
      <c r="J1143" s="7"/>
      <c r="K1143" s="7"/>
      <c r="L1143" s="11"/>
      <c r="M1143" s="11"/>
      <c r="N1143" s="7"/>
      <c r="O1143" s="7"/>
    </row>
    <row r="1144" spans="1:15" x14ac:dyDescent="0.25">
      <c r="A1144" s="12"/>
      <c r="B1144" s="11"/>
      <c r="C1144" s="11"/>
      <c r="D1144" s="11"/>
      <c r="E1144" s="11"/>
      <c r="F1144" s="11"/>
      <c r="G1144" s="11"/>
      <c r="H1144" s="12"/>
      <c r="I1144" s="11"/>
      <c r="J1144" s="7"/>
      <c r="K1144" s="7"/>
      <c r="L1144" s="11"/>
      <c r="M1144" s="11"/>
      <c r="N1144" s="7"/>
      <c r="O1144" s="7"/>
    </row>
    <row r="1145" spans="1:15" x14ac:dyDescent="0.25">
      <c r="A1145" s="12"/>
      <c r="B1145" s="11"/>
      <c r="C1145" s="11"/>
      <c r="D1145" s="11"/>
      <c r="E1145" s="11"/>
      <c r="F1145" s="11"/>
      <c r="G1145" s="11"/>
      <c r="H1145" s="12"/>
      <c r="I1145" s="11"/>
      <c r="J1145" s="7"/>
      <c r="K1145" s="7"/>
      <c r="L1145" s="11"/>
      <c r="M1145" s="11"/>
      <c r="N1145" s="7"/>
      <c r="O1145" s="7"/>
    </row>
    <row r="1146" spans="1:15" x14ac:dyDescent="0.25">
      <c r="A1146" s="12"/>
      <c r="B1146" s="11"/>
      <c r="C1146" s="11"/>
      <c r="D1146" s="11"/>
      <c r="E1146" s="11"/>
      <c r="F1146" s="11"/>
      <c r="G1146" s="11"/>
      <c r="H1146" s="12"/>
      <c r="I1146" s="11"/>
      <c r="J1146" s="7"/>
      <c r="K1146" s="7"/>
      <c r="L1146" s="11"/>
      <c r="M1146" s="11"/>
      <c r="N1146" s="7"/>
      <c r="O1146" s="7"/>
    </row>
    <row r="1147" spans="1:15" x14ac:dyDescent="0.25">
      <c r="A1147" s="12"/>
      <c r="B1147" s="11"/>
      <c r="C1147" s="11"/>
      <c r="D1147" s="11"/>
      <c r="E1147" s="11"/>
      <c r="F1147" s="11"/>
      <c r="G1147" s="11"/>
      <c r="H1147" s="12"/>
      <c r="I1147" s="11"/>
      <c r="J1147" s="7"/>
      <c r="K1147" s="7"/>
      <c r="L1147" s="11"/>
      <c r="M1147" s="11"/>
      <c r="N1147" s="7"/>
      <c r="O1147" s="7"/>
    </row>
    <row r="1148" spans="1:15" x14ac:dyDescent="0.25">
      <c r="A1148" s="12"/>
      <c r="B1148" s="11"/>
      <c r="C1148" s="11"/>
      <c r="D1148" s="11"/>
      <c r="E1148" s="11"/>
      <c r="F1148" s="11"/>
      <c r="G1148" s="11"/>
      <c r="H1148" s="12"/>
      <c r="I1148" s="11"/>
      <c r="J1148" s="7"/>
      <c r="K1148" s="7"/>
      <c r="L1148" s="11"/>
      <c r="M1148" s="11"/>
      <c r="N1148" s="7"/>
      <c r="O1148" s="7"/>
    </row>
    <row r="1149" spans="1:15" x14ac:dyDescent="0.25">
      <c r="A1149" s="12"/>
      <c r="B1149" s="11"/>
      <c r="C1149" s="11"/>
      <c r="D1149" s="11"/>
      <c r="E1149" s="11"/>
      <c r="F1149" s="11"/>
      <c r="G1149" s="11"/>
      <c r="H1149" s="12"/>
      <c r="I1149" s="11"/>
      <c r="J1149" s="7"/>
      <c r="K1149" s="7"/>
      <c r="L1149" s="11"/>
      <c r="M1149" s="11"/>
      <c r="N1149" s="7"/>
      <c r="O1149" s="7"/>
    </row>
    <row r="1150" spans="1:15" x14ac:dyDescent="0.25">
      <c r="A1150" s="12"/>
      <c r="B1150" s="11"/>
      <c r="C1150" s="11"/>
      <c r="D1150" s="11"/>
      <c r="E1150" s="11"/>
      <c r="F1150" s="11"/>
      <c r="G1150" s="11"/>
      <c r="H1150" s="12"/>
      <c r="I1150" s="11"/>
      <c r="J1150" s="7"/>
      <c r="K1150" s="7"/>
      <c r="L1150" s="11"/>
      <c r="M1150" s="11"/>
      <c r="N1150" s="7"/>
      <c r="O1150" s="7"/>
    </row>
    <row r="1151" spans="1:15" x14ac:dyDescent="0.25">
      <c r="A1151" s="12"/>
      <c r="B1151" s="11"/>
      <c r="C1151" s="11"/>
      <c r="D1151" s="11"/>
      <c r="E1151" s="11"/>
      <c r="F1151" s="11"/>
      <c r="G1151" s="11"/>
      <c r="H1151" s="12"/>
      <c r="I1151" s="11"/>
      <c r="J1151" s="7"/>
      <c r="K1151" s="7"/>
      <c r="L1151" s="11"/>
      <c r="M1151" s="11"/>
      <c r="N1151" s="7"/>
      <c r="O1151" s="7"/>
    </row>
    <row r="1152" spans="1:15" x14ac:dyDescent="0.25">
      <c r="A1152" s="12"/>
      <c r="B1152" s="11"/>
      <c r="C1152" s="11"/>
      <c r="D1152" s="11"/>
      <c r="E1152" s="11"/>
      <c r="F1152" s="11"/>
      <c r="G1152" s="11"/>
      <c r="H1152" s="12"/>
      <c r="I1152" s="11"/>
      <c r="J1152" s="7"/>
      <c r="K1152" s="7"/>
      <c r="L1152" s="11"/>
      <c r="M1152" s="11"/>
      <c r="N1152" s="7"/>
      <c r="O1152" s="7"/>
    </row>
    <row r="1153" spans="1:15" x14ac:dyDescent="0.25">
      <c r="A1153" s="12"/>
      <c r="B1153" s="11"/>
      <c r="C1153" s="11"/>
      <c r="D1153" s="11"/>
      <c r="E1153" s="11"/>
      <c r="F1153" s="11"/>
      <c r="G1153" s="11"/>
      <c r="H1153" s="12"/>
      <c r="I1153" s="11"/>
      <c r="J1153" s="7"/>
      <c r="K1153" s="7"/>
      <c r="L1153" s="11"/>
      <c r="M1153" s="11"/>
      <c r="N1153" s="7"/>
      <c r="O1153" s="7"/>
    </row>
    <row r="1154" spans="1:15" x14ac:dyDescent="0.25">
      <c r="A1154" s="12"/>
      <c r="B1154" s="11"/>
      <c r="C1154" s="11"/>
      <c r="D1154" s="11"/>
      <c r="E1154" s="11"/>
      <c r="F1154" s="11"/>
      <c r="G1154" s="11"/>
      <c r="H1154" s="12"/>
      <c r="I1154" s="11"/>
      <c r="J1154" s="7"/>
      <c r="K1154" s="7"/>
      <c r="L1154" s="11"/>
      <c r="M1154" s="11"/>
      <c r="N1154" s="7"/>
      <c r="O1154" s="7"/>
    </row>
    <row r="1155" spans="1:15" x14ac:dyDescent="0.25">
      <c r="A1155" s="12"/>
      <c r="B1155" s="11"/>
      <c r="C1155" s="11"/>
      <c r="D1155" s="11"/>
      <c r="E1155" s="11"/>
      <c r="F1155" s="11"/>
      <c r="G1155" s="11"/>
      <c r="H1155" s="12"/>
      <c r="I1155" s="11"/>
      <c r="J1155" s="7"/>
      <c r="K1155" s="7"/>
      <c r="L1155" s="11"/>
      <c r="M1155" s="11"/>
      <c r="N1155" s="7"/>
      <c r="O1155" s="7"/>
    </row>
    <row r="1156" spans="1:15" x14ac:dyDescent="0.25">
      <c r="A1156" s="12"/>
      <c r="B1156" s="11"/>
      <c r="C1156" s="11"/>
      <c r="D1156" s="11"/>
      <c r="E1156" s="11"/>
      <c r="F1156" s="11"/>
      <c r="G1156" s="11"/>
      <c r="H1156" s="12"/>
      <c r="I1156" s="11"/>
      <c r="J1156" s="7"/>
      <c r="K1156" s="7"/>
      <c r="L1156" s="11"/>
      <c r="M1156" s="11"/>
      <c r="N1156" s="7"/>
      <c r="O1156" s="7"/>
    </row>
    <row r="1157" spans="1:15" x14ac:dyDescent="0.25">
      <c r="A1157" s="12"/>
      <c r="B1157" s="11"/>
      <c r="C1157" s="11"/>
      <c r="D1157" s="11"/>
      <c r="E1157" s="11"/>
      <c r="F1157" s="11"/>
      <c r="G1157" s="11"/>
      <c r="H1157" s="12"/>
      <c r="I1157" s="11"/>
      <c r="J1157" s="7"/>
      <c r="K1157" s="7"/>
      <c r="L1157" s="11"/>
      <c r="M1157" s="11"/>
      <c r="N1157" s="7"/>
      <c r="O1157" s="7"/>
    </row>
    <row r="1158" spans="1:15" x14ac:dyDescent="0.25">
      <c r="A1158" s="12"/>
      <c r="B1158" s="11"/>
      <c r="C1158" s="11"/>
      <c r="D1158" s="11"/>
      <c r="E1158" s="11"/>
      <c r="F1158" s="11"/>
      <c r="G1158" s="11"/>
      <c r="H1158" s="12"/>
      <c r="I1158" s="11"/>
      <c r="J1158" s="7"/>
      <c r="K1158" s="7"/>
      <c r="L1158" s="11"/>
      <c r="M1158" s="11"/>
      <c r="N1158" s="7"/>
      <c r="O1158" s="7"/>
    </row>
    <row r="1159" spans="1:15" x14ac:dyDescent="0.25">
      <c r="A1159" s="12"/>
      <c r="B1159" s="11"/>
      <c r="C1159" s="11"/>
      <c r="D1159" s="11"/>
      <c r="E1159" s="11"/>
      <c r="F1159" s="11"/>
      <c r="G1159" s="11"/>
      <c r="H1159" s="12"/>
      <c r="I1159" s="11"/>
      <c r="J1159" s="7"/>
      <c r="K1159" s="7"/>
      <c r="L1159" s="11"/>
      <c r="M1159" s="11"/>
      <c r="N1159" s="7"/>
      <c r="O1159" s="7"/>
    </row>
    <row r="1160" spans="1:15" x14ac:dyDescent="0.25">
      <c r="A1160" s="12"/>
      <c r="B1160" s="11"/>
      <c r="C1160" s="11"/>
      <c r="D1160" s="11"/>
      <c r="E1160" s="11"/>
      <c r="F1160" s="11"/>
      <c r="G1160" s="11"/>
      <c r="H1160" s="12"/>
      <c r="I1160" s="11"/>
      <c r="J1160" s="7"/>
      <c r="K1160" s="7"/>
      <c r="L1160" s="11"/>
      <c r="M1160" s="11"/>
      <c r="N1160" s="7"/>
      <c r="O1160" s="7"/>
    </row>
    <row r="1161" spans="1:15" x14ac:dyDescent="0.25">
      <c r="A1161" s="12"/>
      <c r="B1161" s="11"/>
      <c r="C1161" s="11"/>
      <c r="D1161" s="11"/>
      <c r="E1161" s="11"/>
      <c r="F1161" s="11"/>
      <c r="G1161" s="11"/>
      <c r="H1161" s="12"/>
      <c r="I1161" s="11"/>
      <c r="J1161" s="7"/>
      <c r="K1161" s="7"/>
      <c r="L1161" s="11"/>
      <c r="M1161" s="11"/>
      <c r="N1161" s="7"/>
      <c r="O1161" s="7"/>
    </row>
    <row r="1162" spans="1:15" x14ac:dyDescent="0.25">
      <c r="A1162" s="12"/>
      <c r="B1162" s="11"/>
      <c r="C1162" s="11"/>
      <c r="D1162" s="11"/>
      <c r="E1162" s="11"/>
      <c r="F1162" s="11"/>
      <c r="G1162" s="11"/>
      <c r="H1162" s="12"/>
      <c r="I1162" s="11"/>
      <c r="J1162" s="7"/>
      <c r="K1162" s="7"/>
      <c r="L1162" s="11"/>
      <c r="M1162" s="11"/>
      <c r="N1162" s="7"/>
      <c r="O1162" s="7"/>
    </row>
    <row r="1163" spans="1:15" x14ac:dyDescent="0.25">
      <c r="A1163" s="12"/>
      <c r="B1163" s="11"/>
      <c r="C1163" s="11"/>
      <c r="D1163" s="11"/>
      <c r="E1163" s="11"/>
      <c r="F1163" s="11"/>
      <c r="G1163" s="11"/>
      <c r="H1163" s="12"/>
      <c r="I1163" s="11"/>
      <c r="J1163" s="7"/>
      <c r="K1163" s="7"/>
      <c r="L1163" s="11"/>
      <c r="M1163" s="11"/>
      <c r="N1163" s="7"/>
      <c r="O1163" s="7"/>
    </row>
    <row r="1164" spans="1:15" x14ac:dyDescent="0.25">
      <c r="A1164" s="12"/>
      <c r="B1164" s="11"/>
      <c r="C1164" s="11"/>
      <c r="D1164" s="11"/>
      <c r="E1164" s="11"/>
      <c r="F1164" s="11"/>
      <c r="G1164" s="11"/>
      <c r="H1164" s="12"/>
      <c r="I1164" s="11"/>
      <c r="J1164" s="7"/>
      <c r="K1164" s="7"/>
      <c r="L1164" s="11"/>
      <c r="M1164" s="11"/>
      <c r="N1164" s="7"/>
      <c r="O1164" s="7"/>
    </row>
    <row r="1165" spans="1:15" x14ac:dyDescent="0.25">
      <c r="A1165" s="12"/>
      <c r="B1165" s="11"/>
      <c r="C1165" s="11"/>
      <c r="D1165" s="11"/>
      <c r="E1165" s="11"/>
      <c r="F1165" s="11"/>
      <c r="G1165" s="11"/>
      <c r="H1165" s="12"/>
      <c r="I1165" s="11"/>
      <c r="J1165" s="7"/>
      <c r="K1165" s="7"/>
      <c r="L1165" s="11"/>
      <c r="M1165" s="11"/>
      <c r="N1165" s="7"/>
      <c r="O1165" s="7"/>
    </row>
    <row r="1166" spans="1:15" x14ac:dyDescent="0.25">
      <c r="A1166" s="12"/>
      <c r="B1166" s="11"/>
      <c r="C1166" s="11"/>
      <c r="D1166" s="11"/>
      <c r="E1166" s="11"/>
      <c r="F1166" s="11"/>
      <c r="G1166" s="11"/>
      <c r="H1166" s="12"/>
      <c r="I1166" s="11"/>
      <c r="J1166" s="7"/>
      <c r="K1166" s="7"/>
      <c r="L1166" s="11"/>
      <c r="M1166" s="11"/>
      <c r="N1166" s="7"/>
      <c r="O1166" s="7"/>
    </row>
    <row r="1167" spans="1:15" x14ac:dyDescent="0.25">
      <c r="A1167" s="12"/>
      <c r="B1167" s="11"/>
      <c r="C1167" s="11"/>
      <c r="D1167" s="11"/>
      <c r="E1167" s="11"/>
      <c r="F1167" s="11"/>
      <c r="G1167" s="11"/>
      <c r="H1167" s="12"/>
      <c r="I1167" s="11"/>
      <c r="J1167" s="7"/>
      <c r="K1167" s="7"/>
      <c r="L1167" s="11"/>
      <c r="M1167" s="11"/>
      <c r="N1167" s="7"/>
      <c r="O1167" s="7"/>
    </row>
    <row r="1168" spans="1:15" x14ac:dyDescent="0.25">
      <c r="A1168" s="12"/>
      <c r="B1168" s="11"/>
      <c r="C1168" s="11"/>
      <c r="D1168" s="11"/>
      <c r="E1168" s="11"/>
      <c r="F1168" s="11"/>
      <c r="G1168" s="11"/>
      <c r="H1168" s="12"/>
      <c r="I1168" s="11"/>
      <c r="J1168" s="7"/>
      <c r="K1168" s="7"/>
      <c r="L1168" s="11"/>
      <c r="M1168" s="11"/>
      <c r="N1168" s="7"/>
      <c r="O1168" s="7"/>
    </row>
    <row r="1169" spans="1:15" x14ac:dyDescent="0.25">
      <c r="A1169" s="12"/>
      <c r="B1169" s="11"/>
      <c r="C1169" s="11"/>
      <c r="D1169" s="11"/>
      <c r="E1169" s="11"/>
      <c r="F1169" s="11"/>
      <c r="G1169" s="11"/>
      <c r="H1169" s="12"/>
      <c r="I1169" s="11"/>
      <c r="J1169" s="7"/>
      <c r="K1169" s="7"/>
      <c r="L1169" s="11"/>
      <c r="M1169" s="11"/>
      <c r="N1169" s="7"/>
      <c r="O1169" s="7"/>
    </row>
    <row r="1170" spans="1:15" x14ac:dyDescent="0.25">
      <c r="A1170" s="12"/>
      <c r="B1170" s="11"/>
      <c r="C1170" s="11"/>
      <c r="D1170" s="11"/>
      <c r="E1170" s="11"/>
      <c r="F1170" s="11"/>
      <c r="G1170" s="11"/>
      <c r="H1170" s="12"/>
      <c r="I1170" s="11"/>
      <c r="J1170" s="7"/>
      <c r="K1170" s="7"/>
      <c r="L1170" s="11"/>
      <c r="M1170" s="11"/>
      <c r="N1170" s="7"/>
      <c r="O1170" s="7"/>
    </row>
    <row r="1171" spans="1:15" x14ac:dyDescent="0.25">
      <c r="A1171" s="12"/>
      <c r="B1171" s="11"/>
      <c r="C1171" s="11"/>
      <c r="D1171" s="11"/>
      <c r="E1171" s="11"/>
      <c r="F1171" s="11"/>
      <c r="G1171" s="11"/>
      <c r="H1171" s="12"/>
      <c r="I1171" s="11"/>
      <c r="J1171" s="7"/>
      <c r="K1171" s="7"/>
      <c r="L1171" s="11"/>
      <c r="M1171" s="11"/>
      <c r="N1171" s="7"/>
      <c r="O1171" s="7"/>
    </row>
    <row r="1172" spans="1:15" x14ac:dyDescent="0.25">
      <c r="A1172" s="12"/>
      <c r="B1172" s="11"/>
      <c r="C1172" s="11"/>
      <c r="D1172" s="11"/>
      <c r="E1172" s="11"/>
      <c r="F1172" s="11"/>
      <c r="G1172" s="11"/>
      <c r="H1172" s="12"/>
      <c r="I1172" s="11"/>
      <c r="J1172" s="7"/>
      <c r="K1172" s="7"/>
      <c r="L1172" s="11"/>
      <c r="M1172" s="11"/>
      <c r="N1172" s="7"/>
      <c r="O1172" s="7"/>
    </row>
    <row r="1173" spans="1:15" x14ac:dyDescent="0.25">
      <c r="A1173" s="12"/>
      <c r="B1173" s="11"/>
      <c r="C1173" s="11"/>
      <c r="D1173" s="11"/>
      <c r="E1173" s="11"/>
      <c r="F1173" s="11"/>
      <c r="G1173" s="11"/>
      <c r="H1173" s="12"/>
      <c r="I1173" s="11"/>
      <c r="J1173" s="7"/>
      <c r="K1173" s="7"/>
      <c r="L1173" s="11"/>
      <c r="M1173" s="11"/>
      <c r="N1173" s="7"/>
      <c r="O1173" s="7"/>
    </row>
    <row r="1174" spans="1:15" x14ac:dyDescent="0.25">
      <c r="A1174" s="12"/>
      <c r="B1174" s="11"/>
      <c r="C1174" s="11"/>
      <c r="D1174" s="11"/>
      <c r="E1174" s="11"/>
      <c r="F1174" s="11"/>
      <c r="G1174" s="11"/>
      <c r="H1174" s="12"/>
      <c r="I1174" s="11"/>
      <c r="J1174" s="7"/>
      <c r="K1174" s="7"/>
      <c r="L1174" s="11"/>
      <c r="M1174" s="11"/>
      <c r="N1174" s="7"/>
      <c r="O1174" s="7"/>
    </row>
    <row r="1175" spans="1:15" x14ac:dyDescent="0.25">
      <c r="A1175" s="12"/>
      <c r="B1175" s="11"/>
      <c r="C1175" s="11"/>
      <c r="D1175" s="11"/>
      <c r="E1175" s="11"/>
      <c r="F1175" s="11"/>
      <c r="G1175" s="11"/>
      <c r="H1175" s="12"/>
      <c r="I1175" s="11"/>
      <c r="J1175" s="7"/>
      <c r="K1175" s="7"/>
      <c r="L1175" s="11"/>
      <c r="M1175" s="11"/>
      <c r="N1175" s="7"/>
      <c r="O1175" s="7"/>
    </row>
    <row r="1176" spans="1:15" x14ac:dyDescent="0.25">
      <c r="A1176" s="12"/>
      <c r="B1176" s="11"/>
      <c r="C1176" s="11"/>
      <c r="D1176" s="11"/>
      <c r="E1176" s="11"/>
      <c r="F1176" s="11"/>
      <c r="G1176" s="11"/>
      <c r="H1176" s="12"/>
      <c r="I1176" s="11"/>
      <c r="J1176" s="7"/>
      <c r="K1176" s="7"/>
      <c r="L1176" s="11"/>
      <c r="M1176" s="11"/>
      <c r="N1176" s="7"/>
      <c r="O1176" s="7"/>
    </row>
    <row r="1177" spans="1:15" x14ac:dyDescent="0.25">
      <c r="A1177" s="12"/>
      <c r="B1177" s="11"/>
      <c r="C1177" s="11"/>
      <c r="D1177" s="11"/>
      <c r="E1177" s="11"/>
      <c r="F1177" s="11"/>
      <c r="G1177" s="11"/>
      <c r="H1177" s="12"/>
      <c r="I1177" s="11"/>
      <c r="J1177" s="7"/>
      <c r="K1177" s="7"/>
      <c r="L1177" s="11"/>
      <c r="M1177" s="11"/>
      <c r="N1177" s="7"/>
      <c r="O1177" s="7"/>
    </row>
    <row r="1178" spans="1:15" x14ac:dyDescent="0.25">
      <c r="A1178" s="12"/>
      <c r="B1178" s="11"/>
      <c r="C1178" s="11"/>
      <c r="D1178" s="11"/>
      <c r="E1178" s="11"/>
      <c r="F1178" s="11"/>
      <c r="G1178" s="11"/>
      <c r="H1178" s="12"/>
      <c r="I1178" s="11"/>
      <c r="J1178" s="7"/>
      <c r="K1178" s="7"/>
      <c r="L1178" s="11"/>
      <c r="M1178" s="11"/>
      <c r="N1178" s="7"/>
      <c r="O1178" s="7"/>
    </row>
    <row r="1179" spans="1:15" x14ac:dyDescent="0.25">
      <c r="A1179" s="12"/>
      <c r="B1179" s="11"/>
      <c r="C1179" s="11"/>
      <c r="D1179" s="11"/>
      <c r="E1179" s="11"/>
      <c r="F1179" s="11"/>
      <c r="G1179" s="11"/>
      <c r="H1179" s="12"/>
      <c r="I1179" s="11"/>
      <c r="J1179" s="7"/>
      <c r="K1179" s="7"/>
      <c r="L1179" s="11"/>
      <c r="M1179" s="11"/>
      <c r="N1179" s="7"/>
      <c r="O1179" s="7"/>
    </row>
    <row r="1180" spans="1:15" x14ac:dyDescent="0.25">
      <c r="A1180" s="12"/>
      <c r="B1180" s="11"/>
      <c r="C1180" s="11"/>
      <c r="D1180" s="11"/>
      <c r="E1180" s="11"/>
      <c r="F1180" s="11"/>
      <c r="G1180" s="11"/>
      <c r="H1180" s="12"/>
      <c r="I1180" s="11"/>
      <c r="J1180" s="7"/>
      <c r="K1180" s="7"/>
      <c r="L1180" s="11"/>
      <c r="M1180" s="11"/>
      <c r="N1180" s="7"/>
      <c r="O1180" s="7"/>
    </row>
    <row r="1181" spans="1:15" x14ac:dyDescent="0.25">
      <c r="A1181" s="12"/>
      <c r="B1181" s="11"/>
      <c r="C1181" s="11"/>
      <c r="D1181" s="11"/>
      <c r="E1181" s="11"/>
      <c r="F1181" s="11"/>
      <c r="G1181" s="11"/>
      <c r="H1181" s="12"/>
      <c r="I1181" s="11"/>
      <c r="J1181" s="7"/>
      <c r="K1181" s="7"/>
      <c r="L1181" s="11"/>
      <c r="M1181" s="11"/>
      <c r="N1181" s="7"/>
      <c r="O1181" s="7"/>
    </row>
    <row r="1182" spans="1:15" x14ac:dyDescent="0.25">
      <c r="A1182" s="12"/>
      <c r="B1182" s="11"/>
      <c r="C1182" s="11"/>
      <c r="D1182" s="11"/>
      <c r="E1182" s="11"/>
      <c r="F1182" s="11"/>
      <c r="G1182" s="11"/>
      <c r="H1182" s="12"/>
      <c r="I1182" s="11"/>
      <c r="J1182" s="7"/>
      <c r="K1182" s="7"/>
      <c r="L1182" s="11"/>
      <c r="M1182" s="11"/>
      <c r="N1182" s="7"/>
      <c r="O1182" s="7"/>
    </row>
    <row r="1183" spans="1:15" x14ac:dyDescent="0.25">
      <c r="A1183" s="12"/>
      <c r="B1183" s="11"/>
      <c r="C1183" s="11"/>
      <c r="D1183" s="11"/>
      <c r="E1183" s="11"/>
      <c r="F1183" s="11"/>
      <c r="G1183" s="11"/>
      <c r="H1183" s="12"/>
      <c r="I1183" s="11"/>
      <c r="J1183" s="7"/>
      <c r="K1183" s="7"/>
      <c r="L1183" s="11"/>
      <c r="M1183" s="11"/>
      <c r="N1183" s="7"/>
      <c r="O1183" s="7"/>
    </row>
    <row r="1184" spans="1:15" x14ac:dyDescent="0.25">
      <c r="A1184" s="12"/>
      <c r="B1184" s="11"/>
      <c r="C1184" s="11"/>
      <c r="D1184" s="11"/>
      <c r="E1184" s="11"/>
      <c r="F1184" s="11"/>
      <c r="G1184" s="11"/>
      <c r="H1184" s="12"/>
      <c r="I1184" s="11"/>
      <c r="J1184" s="7"/>
      <c r="K1184" s="7"/>
      <c r="L1184" s="11"/>
      <c r="M1184" s="11"/>
      <c r="N1184" s="7"/>
      <c r="O1184" s="7"/>
    </row>
    <row r="1185" spans="1:15" x14ac:dyDescent="0.25">
      <c r="A1185" s="12"/>
      <c r="B1185" s="11"/>
      <c r="C1185" s="11"/>
      <c r="D1185" s="11"/>
      <c r="E1185" s="11"/>
      <c r="F1185" s="11"/>
      <c r="G1185" s="11"/>
      <c r="H1185" s="12"/>
      <c r="I1185" s="11"/>
      <c r="J1185" s="7"/>
      <c r="K1185" s="7"/>
      <c r="L1185" s="11"/>
      <c r="M1185" s="11"/>
      <c r="N1185" s="7"/>
      <c r="O1185" s="7"/>
    </row>
    <row r="1186" spans="1:15" x14ac:dyDescent="0.25">
      <c r="A1186" s="12"/>
      <c r="B1186" s="11"/>
      <c r="C1186" s="11"/>
      <c r="D1186" s="11"/>
      <c r="E1186" s="11"/>
      <c r="F1186" s="11"/>
      <c r="G1186" s="11"/>
      <c r="H1186" s="12"/>
      <c r="I1186" s="11"/>
      <c r="J1186" s="7"/>
      <c r="K1186" s="7"/>
      <c r="L1186" s="11"/>
      <c r="M1186" s="11"/>
      <c r="N1186" s="7"/>
      <c r="O1186" s="7"/>
    </row>
    <row r="1187" spans="1:15" x14ac:dyDescent="0.25">
      <c r="A1187" s="12"/>
      <c r="B1187" s="11"/>
      <c r="C1187" s="11"/>
      <c r="D1187" s="11"/>
      <c r="E1187" s="11"/>
      <c r="F1187" s="11"/>
      <c r="G1187" s="11"/>
      <c r="H1187" s="12"/>
      <c r="I1187" s="11"/>
      <c r="J1187" s="7"/>
      <c r="K1187" s="7"/>
      <c r="L1187" s="11"/>
      <c r="M1187" s="11"/>
      <c r="N1187" s="7"/>
      <c r="O1187" s="7"/>
    </row>
    <row r="1188" spans="1:15" x14ac:dyDescent="0.25">
      <c r="A1188" s="12"/>
      <c r="B1188" s="11"/>
      <c r="C1188" s="11"/>
      <c r="D1188" s="11"/>
      <c r="E1188" s="11"/>
      <c r="F1188" s="11"/>
      <c r="G1188" s="11"/>
      <c r="H1188" s="12"/>
      <c r="I1188" s="11"/>
      <c r="J1188" s="7"/>
      <c r="K1188" s="7"/>
      <c r="L1188" s="11"/>
      <c r="M1188" s="11"/>
      <c r="N1188" s="7"/>
      <c r="O1188" s="7"/>
    </row>
    <row r="1189" spans="1:15" x14ac:dyDescent="0.25">
      <c r="A1189" s="12"/>
      <c r="B1189" s="11"/>
      <c r="C1189" s="11"/>
      <c r="D1189" s="11"/>
      <c r="E1189" s="11"/>
      <c r="F1189" s="11"/>
      <c r="G1189" s="11"/>
      <c r="H1189" s="12"/>
      <c r="I1189" s="11"/>
      <c r="J1189" s="7"/>
      <c r="K1189" s="7"/>
      <c r="L1189" s="11"/>
      <c r="M1189" s="11"/>
      <c r="N1189" s="7"/>
      <c r="O1189" s="7"/>
    </row>
    <row r="1190" spans="1:15" x14ac:dyDescent="0.25">
      <c r="A1190" s="12"/>
      <c r="B1190" s="11"/>
      <c r="C1190" s="11"/>
      <c r="D1190" s="11"/>
      <c r="E1190" s="11"/>
      <c r="F1190" s="11"/>
      <c r="G1190" s="11"/>
      <c r="H1190" s="12"/>
      <c r="I1190" s="11"/>
      <c r="J1190" s="7"/>
      <c r="K1190" s="7"/>
      <c r="L1190" s="11"/>
      <c r="M1190" s="11"/>
      <c r="N1190" s="7"/>
      <c r="O1190" s="7"/>
    </row>
    <row r="1191" spans="1:15" x14ac:dyDescent="0.25">
      <c r="A1191" s="12"/>
      <c r="B1191" s="11"/>
      <c r="C1191" s="11"/>
      <c r="D1191" s="11"/>
      <c r="E1191" s="11"/>
      <c r="F1191" s="11"/>
      <c r="G1191" s="11"/>
      <c r="H1191" s="12"/>
      <c r="I1191" s="11"/>
      <c r="J1191" s="7"/>
      <c r="K1191" s="7"/>
      <c r="L1191" s="11"/>
      <c r="M1191" s="11"/>
      <c r="N1191" s="7"/>
      <c r="O1191" s="7"/>
    </row>
    <row r="1192" spans="1:15" x14ac:dyDescent="0.25">
      <c r="A1192" s="12"/>
      <c r="B1192" s="11"/>
      <c r="C1192" s="11"/>
      <c r="D1192" s="11"/>
      <c r="E1192" s="11"/>
      <c r="F1192" s="11"/>
      <c r="G1192" s="11"/>
      <c r="H1192" s="12"/>
      <c r="I1192" s="11"/>
      <c r="J1192" s="7"/>
      <c r="K1192" s="7"/>
      <c r="L1192" s="11"/>
      <c r="M1192" s="11"/>
      <c r="N1192" s="7"/>
      <c r="O1192" s="7"/>
    </row>
    <row r="1193" spans="1:15" x14ac:dyDescent="0.25">
      <c r="A1193" s="12"/>
      <c r="B1193" s="11"/>
      <c r="C1193" s="11"/>
      <c r="D1193" s="11"/>
      <c r="E1193" s="11"/>
      <c r="F1193" s="11"/>
      <c r="G1193" s="11"/>
      <c r="H1193" s="12"/>
      <c r="I1193" s="11"/>
      <c r="J1193" s="7"/>
      <c r="K1193" s="7"/>
      <c r="L1193" s="11"/>
      <c r="M1193" s="11"/>
      <c r="N1193" s="7"/>
      <c r="O1193" s="7"/>
    </row>
    <row r="1194" spans="1:15" x14ac:dyDescent="0.25">
      <c r="A1194" s="12"/>
      <c r="B1194" s="11"/>
      <c r="C1194" s="11"/>
      <c r="D1194" s="11"/>
      <c r="E1194" s="11"/>
      <c r="F1194" s="11"/>
      <c r="G1194" s="11"/>
      <c r="H1194" s="12"/>
      <c r="I1194" s="11"/>
      <c r="J1194" s="7"/>
      <c r="K1194" s="7"/>
      <c r="L1194" s="11"/>
      <c r="M1194" s="11"/>
      <c r="N1194" s="7"/>
      <c r="O1194" s="7"/>
    </row>
    <row r="1195" spans="1:15" x14ac:dyDescent="0.25">
      <c r="A1195" s="12"/>
      <c r="B1195" s="11"/>
      <c r="C1195" s="11"/>
      <c r="D1195" s="11"/>
      <c r="E1195" s="11"/>
      <c r="F1195" s="11"/>
      <c r="G1195" s="11"/>
      <c r="H1195" s="12"/>
      <c r="I1195" s="11"/>
      <c r="J1195" s="7"/>
      <c r="K1195" s="7"/>
      <c r="L1195" s="11"/>
      <c r="M1195" s="11"/>
      <c r="N1195" s="7"/>
      <c r="O1195" s="7"/>
    </row>
    <row r="1196" spans="1:15" x14ac:dyDescent="0.25">
      <c r="A1196" s="12"/>
      <c r="B1196" s="11"/>
      <c r="C1196" s="11"/>
      <c r="D1196" s="11"/>
      <c r="E1196" s="11"/>
      <c r="F1196" s="11"/>
      <c r="G1196" s="11"/>
      <c r="H1196" s="12"/>
      <c r="I1196" s="11"/>
      <c r="J1196" s="7"/>
      <c r="K1196" s="7"/>
      <c r="L1196" s="11"/>
      <c r="M1196" s="11"/>
      <c r="N1196" s="7"/>
      <c r="O1196" s="7"/>
    </row>
    <row r="1197" spans="1:15" x14ac:dyDescent="0.25">
      <c r="A1197" s="12"/>
      <c r="B1197" s="11"/>
      <c r="C1197" s="11"/>
      <c r="D1197" s="11"/>
      <c r="E1197" s="11"/>
      <c r="F1197" s="11"/>
      <c r="G1197" s="11"/>
      <c r="H1197" s="12"/>
      <c r="I1197" s="11"/>
      <c r="J1197" s="7"/>
      <c r="K1197" s="7"/>
      <c r="L1197" s="11"/>
      <c r="M1197" s="11"/>
      <c r="N1197" s="7"/>
      <c r="O1197" s="7"/>
    </row>
    <row r="1198" spans="1:15" x14ac:dyDescent="0.25">
      <c r="A1198" s="12"/>
      <c r="B1198" s="11"/>
      <c r="C1198" s="11"/>
      <c r="D1198" s="11"/>
      <c r="E1198" s="11"/>
      <c r="F1198" s="11"/>
      <c r="G1198" s="11"/>
      <c r="H1198" s="12"/>
      <c r="I1198" s="11"/>
      <c r="J1198" s="7"/>
      <c r="K1198" s="7"/>
      <c r="L1198" s="11"/>
      <c r="M1198" s="11"/>
      <c r="N1198" s="7"/>
      <c r="O1198" s="7"/>
    </row>
    <row r="1199" spans="1:15" x14ac:dyDescent="0.25">
      <c r="A1199" s="12"/>
      <c r="B1199" s="11"/>
      <c r="C1199" s="11"/>
      <c r="D1199" s="11"/>
      <c r="E1199" s="11"/>
      <c r="F1199" s="11"/>
      <c r="G1199" s="11"/>
      <c r="H1199" s="12"/>
      <c r="I1199" s="11"/>
      <c r="J1199" s="7"/>
      <c r="K1199" s="7"/>
      <c r="L1199" s="11"/>
      <c r="M1199" s="11"/>
      <c r="N1199" s="7"/>
      <c r="O1199" s="7"/>
    </row>
    <row r="1200" spans="1:15" x14ac:dyDescent="0.25">
      <c r="A1200" s="12"/>
      <c r="B1200" s="11"/>
      <c r="C1200" s="11"/>
      <c r="D1200" s="11"/>
      <c r="E1200" s="11"/>
      <c r="F1200" s="11"/>
      <c r="G1200" s="11"/>
      <c r="H1200" s="12"/>
      <c r="I1200" s="11"/>
      <c r="J1200" s="7"/>
      <c r="K1200" s="7"/>
      <c r="L1200" s="11"/>
      <c r="M1200" s="11"/>
      <c r="N1200" s="7"/>
      <c r="O1200" s="7"/>
    </row>
    <row r="1201" spans="1:15" x14ac:dyDescent="0.25">
      <c r="A1201" s="12"/>
      <c r="B1201" s="11"/>
      <c r="C1201" s="11"/>
      <c r="D1201" s="11"/>
      <c r="E1201" s="11"/>
      <c r="F1201" s="11"/>
      <c r="G1201" s="11"/>
      <c r="H1201" s="12"/>
      <c r="I1201" s="11"/>
      <c r="J1201" s="7"/>
      <c r="K1201" s="7"/>
      <c r="L1201" s="11"/>
      <c r="M1201" s="11"/>
      <c r="N1201" s="7"/>
      <c r="O1201" s="7"/>
    </row>
    <row r="1202" spans="1:15" x14ac:dyDescent="0.25">
      <c r="A1202" s="12"/>
      <c r="B1202" s="11"/>
      <c r="C1202" s="11"/>
      <c r="D1202" s="11"/>
      <c r="E1202" s="11"/>
      <c r="F1202" s="11"/>
      <c r="G1202" s="11"/>
      <c r="H1202" s="12"/>
      <c r="I1202" s="11"/>
      <c r="J1202" s="7"/>
      <c r="K1202" s="7"/>
      <c r="L1202" s="11"/>
      <c r="M1202" s="11"/>
      <c r="N1202" s="7"/>
      <c r="O1202" s="7"/>
    </row>
    <row r="1203" spans="1:15" x14ac:dyDescent="0.25">
      <c r="A1203" s="12"/>
      <c r="B1203" s="11"/>
      <c r="C1203" s="11"/>
      <c r="D1203" s="11"/>
      <c r="E1203" s="11"/>
      <c r="F1203" s="11"/>
      <c r="G1203" s="11"/>
      <c r="H1203" s="12"/>
      <c r="I1203" s="11"/>
      <c r="J1203" s="7"/>
      <c r="K1203" s="7"/>
      <c r="L1203" s="11"/>
      <c r="M1203" s="11"/>
      <c r="N1203" s="7"/>
      <c r="O1203" s="7"/>
    </row>
    <row r="1204" spans="1:15" x14ac:dyDescent="0.25">
      <c r="A1204" s="12"/>
      <c r="B1204" s="11"/>
      <c r="C1204" s="11"/>
      <c r="D1204" s="11"/>
      <c r="E1204" s="11"/>
      <c r="F1204" s="11"/>
      <c r="G1204" s="11"/>
      <c r="H1204" s="12"/>
      <c r="I1204" s="11"/>
      <c r="J1204" s="7"/>
      <c r="K1204" s="7"/>
      <c r="L1204" s="11"/>
      <c r="M1204" s="11"/>
      <c r="N1204" s="7"/>
      <c r="O1204" s="7"/>
    </row>
    <row r="1205" spans="1:15" x14ac:dyDescent="0.25">
      <c r="A1205" s="12"/>
      <c r="B1205" s="11"/>
      <c r="C1205" s="11"/>
      <c r="D1205" s="11"/>
      <c r="E1205" s="11"/>
      <c r="F1205" s="11"/>
      <c r="G1205" s="11"/>
      <c r="H1205" s="12"/>
      <c r="I1205" s="11"/>
      <c r="J1205" s="7"/>
      <c r="K1205" s="7"/>
      <c r="L1205" s="11"/>
      <c r="M1205" s="11"/>
      <c r="N1205" s="7"/>
      <c r="O1205" s="7"/>
    </row>
    <row r="1206" spans="1:15" x14ac:dyDescent="0.25">
      <c r="A1206" s="12"/>
      <c r="B1206" s="11"/>
      <c r="C1206" s="11"/>
      <c r="D1206" s="11"/>
      <c r="E1206" s="11"/>
      <c r="F1206" s="11"/>
      <c r="G1206" s="11"/>
      <c r="H1206" s="12"/>
      <c r="I1206" s="11"/>
      <c r="J1206" s="7"/>
      <c r="K1206" s="7"/>
      <c r="L1206" s="11"/>
      <c r="M1206" s="11"/>
      <c r="N1206" s="7"/>
      <c r="O1206" s="7"/>
    </row>
    <row r="1207" spans="1:15" x14ac:dyDescent="0.25">
      <c r="A1207" s="12"/>
      <c r="B1207" s="11"/>
      <c r="C1207" s="11"/>
      <c r="D1207" s="11"/>
      <c r="E1207" s="11"/>
      <c r="F1207" s="11"/>
      <c r="G1207" s="11"/>
      <c r="H1207" s="12"/>
      <c r="I1207" s="11"/>
      <c r="J1207" s="7"/>
      <c r="K1207" s="7"/>
      <c r="L1207" s="11"/>
      <c r="M1207" s="11"/>
      <c r="N1207" s="7"/>
      <c r="O1207" s="7"/>
    </row>
    <row r="1208" spans="1:15" x14ac:dyDescent="0.25">
      <c r="A1208" s="12"/>
      <c r="B1208" s="11"/>
      <c r="C1208" s="11"/>
      <c r="D1208" s="11"/>
      <c r="E1208" s="11"/>
      <c r="F1208" s="11"/>
      <c r="G1208" s="11"/>
      <c r="H1208" s="12"/>
      <c r="I1208" s="11"/>
      <c r="J1208" s="7"/>
      <c r="K1208" s="7"/>
      <c r="L1208" s="11"/>
      <c r="M1208" s="11"/>
      <c r="N1208" s="7"/>
      <c r="O1208" s="7"/>
    </row>
    <row r="1209" spans="1:15" x14ac:dyDescent="0.25">
      <c r="A1209" s="12"/>
      <c r="B1209" s="11"/>
      <c r="C1209" s="11"/>
      <c r="D1209" s="11"/>
      <c r="E1209" s="11"/>
      <c r="F1209" s="11"/>
      <c r="G1209" s="11"/>
      <c r="H1209" s="12"/>
      <c r="I1209" s="11"/>
      <c r="J1209" s="7"/>
      <c r="K1209" s="7"/>
      <c r="L1209" s="11"/>
      <c r="M1209" s="11"/>
      <c r="N1209" s="7"/>
      <c r="O1209" s="7"/>
    </row>
    <row r="1210" spans="1:15" x14ac:dyDescent="0.25">
      <c r="A1210" s="12"/>
      <c r="B1210" s="11"/>
      <c r="C1210" s="11"/>
      <c r="D1210" s="11"/>
      <c r="E1210" s="11"/>
      <c r="F1210" s="11"/>
      <c r="G1210" s="11"/>
      <c r="H1210" s="12"/>
      <c r="I1210" s="11"/>
      <c r="J1210" s="7"/>
      <c r="K1210" s="7"/>
      <c r="L1210" s="11"/>
      <c r="M1210" s="11"/>
      <c r="N1210" s="7"/>
      <c r="O1210" s="7"/>
    </row>
    <row r="1211" spans="1:15" x14ac:dyDescent="0.25">
      <c r="A1211" s="12"/>
      <c r="B1211" s="11"/>
      <c r="C1211" s="11"/>
      <c r="D1211" s="11"/>
      <c r="E1211" s="11"/>
      <c r="F1211" s="11"/>
      <c r="G1211" s="11"/>
      <c r="H1211" s="12"/>
      <c r="I1211" s="11"/>
      <c r="J1211" s="7"/>
      <c r="K1211" s="7"/>
      <c r="L1211" s="11"/>
      <c r="M1211" s="11"/>
      <c r="N1211" s="7"/>
      <c r="O1211" s="7"/>
    </row>
    <row r="1212" spans="1:15" x14ac:dyDescent="0.25">
      <c r="A1212" s="12"/>
      <c r="B1212" s="11"/>
      <c r="C1212" s="11"/>
      <c r="D1212" s="11"/>
      <c r="E1212" s="11"/>
      <c r="F1212" s="11"/>
      <c r="G1212" s="11"/>
      <c r="H1212" s="12"/>
      <c r="I1212" s="11"/>
      <c r="J1212" s="7"/>
      <c r="K1212" s="7"/>
      <c r="L1212" s="11"/>
      <c r="M1212" s="11"/>
      <c r="N1212" s="7"/>
      <c r="O1212" s="7"/>
    </row>
    <row r="1213" spans="1:15" x14ac:dyDescent="0.25">
      <c r="A1213" s="12"/>
      <c r="B1213" s="11"/>
      <c r="C1213" s="11"/>
      <c r="D1213" s="11"/>
      <c r="E1213" s="11"/>
      <c r="F1213" s="11"/>
      <c r="G1213" s="11"/>
      <c r="H1213" s="12"/>
      <c r="I1213" s="11"/>
      <c r="J1213" s="7"/>
      <c r="K1213" s="7"/>
      <c r="L1213" s="11"/>
      <c r="M1213" s="11"/>
      <c r="N1213" s="7"/>
      <c r="O1213" s="7"/>
    </row>
    <row r="1214" spans="1:15" x14ac:dyDescent="0.25">
      <c r="A1214" s="12"/>
      <c r="B1214" s="11"/>
      <c r="C1214" s="11"/>
      <c r="D1214" s="11"/>
      <c r="E1214" s="11"/>
      <c r="F1214" s="11"/>
      <c r="G1214" s="11"/>
      <c r="H1214" s="12"/>
      <c r="I1214" s="11"/>
      <c r="J1214" s="7"/>
      <c r="K1214" s="7"/>
      <c r="L1214" s="11"/>
      <c r="M1214" s="11"/>
      <c r="N1214" s="7"/>
      <c r="O1214" s="7"/>
    </row>
    <row r="1215" spans="1:15" x14ac:dyDescent="0.25">
      <c r="A1215" s="12"/>
      <c r="B1215" s="11"/>
      <c r="C1215" s="11"/>
      <c r="D1215" s="11"/>
      <c r="E1215" s="11"/>
      <c r="F1215" s="11"/>
      <c r="G1215" s="11"/>
      <c r="H1215" s="12"/>
      <c r="I1215" s="11"/>
      <c r="J1215" s="7"/>
      <c r="K1215" s="7"/>
      <c r="L1215" s="11"/>
      <c r="M1215" s="11"/>
      <c r="N1215" s="7"/>
      <c r="O1215" s="7"/>
    </row>
    <row r="1216" spans="1:15" x14ac:dyDescent="0.25">
      <c r="A1216" s="12"/>
      <c r="B1216" s="11"/>
      <c r="C1216" s="11"/>
      <c r="D1216" s="11"/>
      <c r="E1216" s="11"/>
      <c r="F1216" s="11"/>
      <c r="G1216" s="11"/>
      <c r="H1216" s="12"/>
      <c r="I1216" s="11"/>
      <c r="J1216" s="7"/>
      <c r="K1216" s="7"/>
      <c r="L1216" s="11"/>
      <c r="M1216" s="11"/>
      <c r="N1216" s="7"/>
      <c r="O1216" s="7"/>
    </row>
    <row r="1217" spans="1:15" x14ac:dyDescent="0.25">
      <c r="A1217" s="12"/>
      <c r="B1217" s="11"/>
      <c r="C1217" s="11"/>
      <c r="D1217" s="11"/>
      <c r="E1217" s="11"/>
      <c r="F1217" s="11"/>
      <c r="G1217" s="11"/>
      <c r="H1217" s="12"/>
      <c r="I1217" s="11"/>
      <c r="J1217" s="7"/>
      <c r="K1217" s="7"/>
      <c r="L1217" s="11"/>
      <c r="M1217" s="11"/>
      <c r="N1217" s="7"/>
      <c r="O1217" s="7"/>
    </row>
    <row r="1218" spans="1:15" x14ac:dyDescent="0.25">
      <c r="A1218" s="12"/>
      <c r="B1218" s="11"/>
      <c r="C1218" s="11"/>
      <c r="D1218" s="11"/>
      <c r="E1218" s="11"/>
      <c r="F1218" s="11"/>
      <c r="G1218" s="11"/>
      <c r="H1218" s="12"/>
      <c r="I1218" s="11"/>
      <c r="J1218" s="7"/>
      <c r="K1218" s="7"/>
      <c r="L1218" s="11"/>
      <c r="M1218" s="11"/>
      <c r="N1218" s="7"/>
      <c r="O1218" s="7"/>
    </row>
    <row r="1219" spans="1:15" x14ac:dyDescent="0.25">
      <c r="A1219" s="12"/>
      <c r="B1219" s="11"/>
      <c r="C1219" s="11"/>
      <c r="D1219" s="11"/>
      <c r="E1219" s="11"/>
      <c r="F1219" s="11"/>
      <c r="G1219" s="11"/>
      <c r="H1219" s="12"/>
      <c r="I1219" s="11"/>
      <c r="J1219" s="7"/>
      <c r="K1219" s="7"/>
      <c r="L1219" s="11"/>
      <c r="M1219" s="11"/>
      <c r="N1219" s="7"/>
      <c r="O1219" s="7"/>
    </row>
    <row r="1220" spans="1:15" x14ac:dyDescent="0.25">
      <c r="A1220" s="12"/>
      <c r="B1220" s="11"/>
      <c r="C1220" s="11"/>
      <c r="D1220" s="11"/>
      <c r="E1220" s="11"/>
      <c r="F1220" s="11"/>
      <c r="G1220" s="11"/>
      <c r="H1220" s="12"/>
      <c r="I1220" s="11"/>
      <c r="J1220" s="7"/>
      <c r="K1220" s="7"/>
      <c r="L1220" s="11"/>
      <c r="M1220" s="11"/>
      <c r="N1220" s="7"/>
      <c r="O1220" s="7"/>
    </row>
    <row r="1221" spans="1:15" x14ac:dyDescent="0.25">
      <c r="A1221" s="12"/>
      <c r="B1221" s="11"/>
      <c r="C1221" s="11"/>
      <c r="D1221" s="11"/>
      <c r="E1221" s="11"/>
      <c r="F1221" s="11"/>
      <c r="G1221" s="11"/>
      <c r="H1221" s="12"/>
      <c r="I1221" s="11"/>
      <c r="J1221" s="7"/>
      <c r="K1221" s="7"/>
      <c r="L1221" s="11"/>
      <c r="M1221" s="11"/>
      <c r="N1221" s="7"/>
      <c r="O1221" s="7"/>
    </row>
    <row r="1222" spans="1:15" x14ac:dyDescent="0.25">
      <c r="A1222" s="12"/>
      <c r="B1222" s="11"/>
      <c r="C1222" s="11"/>
      <c r="D1222" s="11"/>
      <c r="E1222" s="11"/>
      <c r="F1222" s="11"/>
      <c r="G1222" s="11"/>
      <c r="H1222" s="12"/>
      <c r="I1222" s="11"/>
      <c r="J1222" s="7"/>
      <c r="K1222" s="7"/>
      <c r="L1222" s="11"/>
      <c r="M1222" s="11"/>
      <c r="N1222" s="7"/>
      <c r="O1222" s="7"/>
    </row>
    <row r="1223" spans="1:15" x14ac:dyDescent="0.25">
      <c r="A1223" s="12"/>
      <c r="B1223" s="11"/>
      <c r="C1223" s="11"/>
      <c r="D1223" s="11"/>
      <c r="E1223" s="11"/>
      <c r="F1223" s="11"/>
      <c r="G1223" s="11"/>
      <c r="H1223" s="12"/>
      <c r="I1223" s="11"/>
      <c r="J1223" s="7"/>
      <c r="K1223" s="7"/>
      <c r="L1223" s="11"/>
      <c r="M1223" s="11"/>
      <c r="N1223" s="7"/>
      <c r="O1223" s="7"/>
    </row>
    <row r="1224" spans="1:15" x14ac:dyDescent="0.25">
      <c r="A1224" s="12"/>
      <c r="B1224" s="11"/>
      <c r="C1224" s="11"/>
      <c r="D1224" s="11"/>
      <c r="E1224" s="11"/>
      <c r="F1224" s="11"/>
      <c r="G1224" s="11"/>
      <c r="H1224" s="12"/>
      <c r="I1224" s="11"/>
      <c r="J1224" s="7"/>
      <c r="K1224" s="7"/>
      <c r="L1224" s="11"/>
      <c r="M1224" s="11"/>
      <c r="N1224" s="7"/>
      <c r="O1224" s="7"/>
    </row>
    <row r="1225" spans="1:15" x14ac:dyDescent="0.25">
      <c r="A1225" s="12"/>
      <c r="B1225" s="11"/>
      <c r="C1225" s="11"/>
      <c r="D1225" s="11"/>
      <c r="E1225" s="11"/>
      <c r="F1225" s="11"/>
      <c r="G1225" s="11"/>
      <c r="H1225" s="12"/>
      <c r="I1225" s="11"/>
      <c r="J1225" s="7"/>
      <c r="K1225" s="7"/>
      <c r="L1225" s="11"/>
      <c r="M1225" s="11"/>
      <c r="N1225" s="7"/>
      <c r="O1225" s="7"/>
    </row>
    <row r="1226" spans="1:15" x14ac:dyDescent="0.25">
      <c r="A1226" s="12"/>
      <c r="B1226" s="11"/>
      <c r="C1226" s="11"/>
      <c r="D1226" s="11"/>
      <c r="E1226" s="11"/>
      <c r="F1226" s="11"/>
      <c r="G1226" s="11"/>
      <c r="H1226" s="12"/>
      <c r="I1226" s="11"/>
      <c r="J1226" s="7"/>
      <c r="K1226" s="7"/>
      <c r="L1226" s="11"/>
      <c r="M1226" s="11"/>
      <c r="N1226" s="7"/>
      <c r="O1226" s="7"/>
    </row>
    <row r="1227" spans="1:15" x14ac:dyDescent="0.25">
      <c r="A1227" s="12"/>
      <c r="B1227" s="11"/>
      <c r="C1227" s="11"/>
      <c r="D1227" s="11"/>
      <c r="E1227" s="11"/>
      <c r="F1227" s="11"/>
      <c r="G1227" s="11"/>
      <c r="H1227" s="12"/>
      <c r="I1227" s="11"/>
      <c r="J1227" s="7"/>
      <c r="K1227" s="7"/>
      <c r="L1227" s="11"/>
      <c r="M1227" s="11"/>
      <c r="N1227" s="7"/>
      <c r="O1227" s="7"/>
    </row>
    <row r="1228" spans="1:15" x14ac:dyDescent="0.25">
      <c r="A1228" s="12"/>
      <c r="B1228" s="11"/>
      <c r="C1228" s="11"/>
      <c r="D1228" s="11"/>
      <c r="E1228" s="11"/>
      <c r="F1228" s="11"/>
      <c r="G1228" s="11"/>
      <c r="H1228" s="12"/>
      <c r="I1228" s="11"/>
      <c r="J1228" s="7"/>
      <c r="K1228" s="7"/>
      <c r="L1228" s="11"/>
      <c r="M1228" s="11"/>
      <c r="N1228" s="7"/>
      <c r="O1228" s="7"/>
    </row>
    <row r="1229" spans="1:15" x14ac:dyDescent="0.25">
      <c r="A1229" s="12"/>
      <c r="B1229" s="11"/>
      <c r="C1229" s="11"/>
      <c r="D1229" s="11"/>
      <c r="E1229" s="11"/>
      <c r="F1229" s="11"/>
      <c r="G1229" s="11"/>
      <c r="H1229" s="12"/>
      <c r="I1229" s="11"/>
      <c r="J1229" s="7"/>
      <c r="K1229" s="7"/>
      <c r="L1229" s="11"/>
      <c r="M1229" s="11"/>
      <c r="N1229" s="7"/>
      <c r="O1229" s="7"/>
    </row>
    <row r="1230" spans="1:15" x14ac:dyDescent="0.25">
      <c r="A1230" s="12"/>
      <c r="B1230" s="11"/>
      <c r="C1230" s="11"/>
      <c r="D1230" s="11"/>
      <c r="E1230" s="11"/>
      <c r="F1230" s="11"/>
      <c r="G1230" s="11"/>
      <c r="H1230" s="12"/>
      <c r="I1230" s="11"/>
      <c r="J1230" s="7"/>
      <c r="K1230" s="7"/>
      <c r="L1230" s="11"/>
      <c r="M1230" s="11"/>
      <c r="N1230" s="7"/>
      <c r="O1230" s="7"/>
    </row>
    <row r="1231" spans="1:15" x14ac:dyDescent="0.25">
      <c r="A1231" s="12"/>
      <c r="B1231" s="11"/>
      <c r="C1231" s="11"/>
      <c r="D1231" s="11"/>
      <c r="E1231" s="11"/>
      <c r="F1231" s="11"/>
      <c r="G1231" s="11"/>
      <c r="H1231" s="12"/>
      <c r="I1231" s="11"/>
      <c r="J1231" s="7"/>
      <c r="K1231" s="7"/>
      <c r="L1231" s="11"/>
      <c r="M1231" s="11"/>
      <c r="N1231" s="7"/>
      <c r="O1231" s="7"/>
    </row>
    <row r="1232" spans="1:15" x14ac:dyDescent="0.25">
      <c r="A1232" s="12"/>
      <c r="B1232" s="11"/>
      <c r="C1232" s="11"/>
      <c r="D1232" s="11"/>
      <c r="E1232" s="11"/>
      <c r="F1232" s="11"/>
      <c r="G1232" s="11"/>
      <c r="H1232" s="12"/>
      <c r="I1232" s="11"/>
      <c r="J1232" s="7"/>
      <c r="K1232" s="7"/>
      <c r="L1232" s="11"/>
      <c r="M1232" s="11"/>
      <c r="N1232" s="7"/>
      <c r="O1232" s="7"/>
    </row>
    <row r="1233" spans="1:15" x14ac:dyDescent="0.25">
      <c r="A1233" s="12"/>
      <c r="B1233" s="11"/>
      <c r="C1233" s="11"/>
      <c r="D1233" s="11"/>
      <c r="E1233" s="11"/>
      <c r="F1233" s="11"/>
      <c r="G1233" s="11"/>
      <c r="H1233" s="12"/>
      <c r="I1233" s="11"/>
      <c r="J1233" s="7"/>
      <c r="K1233" s="7"/>
      <c r="L1233" s="11"/>
      <c r="M1233" s="11"/>
      <c r="N1233" s="7"/>
      <c r="O1233" s="7"/>
    </row>
    <row r="1234" spans="1:15" x14ac:dyDescent="0.25">
      <c r="A1234" s="12"/>
      <c r="B1234" s="11"/>
      <c r="C1234" s="11"/>
      <c r="D1234" s="11"/>
      <c r="E1234" s="11"/>
      <c r="F1234" s="11"/>
      <c r="G1234" s="11"/>
      <c r="H1234" s="12"/>
      <c r="I1234" s="11"/>
      <c r="J1234" s="7"/>
      <c r="K1234" s="7"/>
      <c r="L1234" s="11"/>
      <c r="M1234" s="11"/>
      <c r="N1234" s="7"/>
      <c r="O1234" s="7"/>
    </row>
    <row r="1235" spans="1:15" x14ac:dyDescent="0.25">
      <c r="A1235" s="12"/>
      <c r="B1235" s="11"/>
      <c r="C1235" s="11"/>
      <c r="D1235" s="11"/>
      <c r="E1235" s="11"/>
      <c r="F1235" s="11"/>
      <c r="G1235" s="11"/>
      <c r="H1235" s="12"/>
      <c r="I1235" s="11"/>
      <c r="J1235" s="7"/>
      <c r="K1235" s="7"/>
      <c r="L1235" s="11"/>
      <c r="M1235" s="11"/>
      <c r="N1235" s="7"/>
      <c r="O1235" s="7"/>
    </row>
    <row r="1236" spans="1:15" x14ac:dyDescent="0.25">
      <c r="A1236" s="12"/>
      <c r="B1236" s="11"/>
      <c r="C1236" s="11"/>
      <c r="D1236" s="11"/>
      <c r="E1236" s="11"/>
      <c r="F1236" s="11"/>
      <c r="G1236" s="11"/>
      <c r="H1236" s="12"/>
      <c r="I1236" s="11"/>
      <c r="J1236" s="7"/>
      <c r="K1236" s="7"/>
      <c r="L1236" s="11"/>
      <c r="M1236" s="11"/>
      <c r="N1236" s="7"/>
      <c r="O1236" s="7"/>
    </row>
    <row r="1237" spans="1:15" x14ac:dyDescent="0.25">
      <c r="A1237" s="12"/>
      <c r="B1237" s="11"/>
      <c r="C1237" s="11"/>
      <c r="D1237" s="11"/>
      <c r="E1237" s="11"/>
      <c r="F1237" s="11"/>
      <c r="G1237" s="11"/>
      <c r="H1237" s="12"/>
      <c r="I1237" s="11"/>
      <c r="J1237" s="7"/>
      <c r="K1237" s="7"/>
      <c r="L1237" s="11"/>
      <c r="M1237" s="11"/>
      <c r="N1237" s="7"/>
      <c r="O1237" s="7"/>
    </row>
    <row r="1238" spans="1:15" x14ac:dyDescent="0.25">
      <c r="A1238" s="12"/>
      <c r="B1238" s="11"/>
      <c r="C1238" s="11"/>
      <c r="D1238" s="11"/>
      <c r="E1238" s="11"/>
      <c r="F1238" s="11"/>
      <c r="G1238" s="11"/>
      <c r="H1238" s="12"/>
      <c r="I1238" s="11"/>
      <c r="J1238" s="7"/>
      <c r="K1238" s="7"/>
      <c r="L1238" s="11"/>
      <c r="M1238" s="11"/>
      <c r="N1238" s="7"/>
      <c r="O1238" s="7"/>
    </row>
    <row r="1239" spans="1:15" x14ac:dyDescent="0.25">
      <c r="A1239" s="12"/>
      <c r="B1239" s="11"/>
      <c r="C1239" s="11"/>
      <c r="D1239" s="11"/>
      <c r="E1239" s="11"/>
      <c r="F1239" s="11"/>
      <c r="G1239" s="11"/>
      <c r="H1239" s="12"/>
      <c r="I1239" s="11"/>
      <c r="J1239" s="7"/>
      <c r="K1239" s="7"/>
      <c r="L1239" s="11"/>
      <c r="M1239" s="11"/>
      <c r="N1239" s="7"/>
      <c r="O1239" s="7"/>
    </row>
    <row r="1240" spans="1:15" x14ac:dyDescent="0.25">
      <c r="A1240" s="12"/>
      <c r="B1240" s="11"/>
      <c r="C1240" s="11"/>
      <c r="D1240" s="11"/>
      <c r="E1240" s="11"/>
      <c r="F1240" s="11"/>
      <c r="G1240" s="11"/>
      <c r="H1240" s="12"/>
      <c r="I1240" s="11"/>
      <c r="J1240" s="7"/>
      <c r="K1240" s="7"/>
      <c r="L1240" s="11"/>
      <c r="M1240" s="11"/>
      <c r="N1240" s="7"/>
      <c r="O1240" s="7"/>
    </row>
    <row r="1241" spans="1:15" x14ac:dyDescent="0.25">
      <c r="A1241" s="12"/>
      <c r="B1241" s="11"/>
      <c r="C1241" s="11"/>
      <c r="D1241" s="11"/>
      <c r="E1241" s="11"/>
      <c r="F1241" s="11"/>
      <c r="G1241" s="11"/>
      <c r="H1241" s="12"/>
      <c r="I1241" s="11"/>
      <c r="J1241" s="7"/>
      <c r="K1241" s="7"/>
      <c r="L1241" s="11"/>
      <c r="M1241" s="11"/>
      <c r="N1241" s="7"/>
      <c r="O1241" s="7"/>
    </row>
    <row r="1242" spans="1:15" x14ac:dyDescent="0.25">
      <c r="A1242" s="12"/>
      <c r="B1242" s="11"/>
      <c r="C1242" s="11"/>
      <c r="D1242" s="11"/>
      <c r="E1242" s="11"/>
      <c r="F1242" s="11"/>
      <c r="G1242" s="11"/>
      <c r="H1242" s="12"/>
      <c r="I1242" s="11"/>
      <c r="J1242" s="7"/>
      <c r="K1242" s="7"/>
      <c r="L1242" s="11"/>
      <c r="M1242" s="11"/>
      <c r="N1242" s="7"/>
      <c r="O1242" s="7"/>
    </row>
    <row r="1243" spans="1:15" x14ac:dyDescent="0.25">
      <c r="A1243" s="12"/>
      <c r="B1243" s="11"/>
      <c r="C1243" s="11"/>
      <c r="D1243" s="11"/>
      <c r="E1243" s="11"/>
      <c r="F1243" s="11"/>
      <c r="G1243" s="11"/>
      <c r="H1243" s="12"/>
      <c r="I1243" s="11"/>
      <c r="J1243" s="7"/>
      <c r="K1243" s="7"/>
      <c r="L1243" s="11"/>
      <c r="M1243" s="11"/>
      <c r="N1243" s="7"/>
      <c r="O1243" s="7"/>
    </row>
    <row r="1244" spans="1:15" x14ac:dyDescent="0.25">
      <c r="A1244" s="12"/>
      <c r="B1244" s="11"/>
      <c r="C1244" s="11"/>
      <c r="D1244" s="11"/>
      <c r="E1244" s="11"/>
      <c r="F1244" s="11"/>
      <c r="G1244" s="11"/>
      <c r="H1244" s="12"/>
      <c r="I1244" s="11"/>
      <c r="J1244" s="7"/>
      <c r="K1244" s="7"/>
      <c r="L1244" s="11"/>
      <c r="M1244" s="11"/>
      <c r="N1244" s="7"/>
      <c r="O1244" s="7"/>
    </row>
    <row r="1245" spans="1:15" x14ac:dyDescent="0.25">
      <c r="A1245" s="12"/>
      <c r="B1245" s="11"/>
      <c r="C1245" s="11"/>
      <c r="D1245" s="11"/>
      <c r="E1245" s="11"/>
      <c r="F1245" s="11"/>
      <c r="G1245" s="11"/>
      <c r="H1245" s="12"/>
      <c r="I1245" s="11"/>
      <c r="J1245" s="7"/>
      <c r="K1245" s="7"/>
      <c r="L1245" s="11"/>
      <c r="M1245" s="11"/>
      <c r="N1245" s="7"/>
      <c r="O1245" s="7"/>
    </row>
    <row r="1246" spans="1:15" x14ac:dyDescent="0.25">
      <c r="A1246" s="12"/>
      <c r="B1246" s="11"/>
      <c r="C1246" s="11"/>
      <c r="D1246" s="11"/>
      <c r="E1246" s="11"/>
      <c r="F1246" s="11"/>
      <c r="G1246" s="11"/>
      <c r="H1246" s="12"/>
      <c r="I1246" s="11"/>
      <c r="J1246" s="7"/>
      <c r="K1246" s="7"/>
      <c r="L1246" s="11"/>
      <c r="M1246" s="11"/>
      <c r="N1246" s="7"/>
      <c r="O1246" s="7"/>
    </row>
    <row r="1247" spans="1:15" x14ac:dyDescent="0.25">
      <c r="A1247" s="12"/>
      <c r="B1247" s="11"/>
      <c r="C1247" s="11"/>
      <c r="D1247" s="11"/>
      <c r="E1247" s="11"/>
      <c r="F1247" s="11"/>
      <c r="G1247" s="11"/>
      <c r="H1247" s="12"/>
      <c r="I1247" s="11"/>
      <c r="J1247" s="7"/>
      <c r="K1247" s="7"/>
      <c r="L1247" s="11"/>
      <c r="M1247" s="11"/>
      <c r="N1247" s="7"/>
      <c r="O1247" s="7"/>
    </row>
    <row r="1248" spans="1:15" x14ac:dyDescent="0.25">
      <c r="A1248" s="12"/>
      <c r="B1248" s="11"/>
      <c r="C1248" s="11"/>
      <c r="D1248" s="11"/>
      <c r="E1248" s="11"/>
      <c r="F1248" s="11"/>
      <c r="G1248" s="11"/>
      <c r="H1248" s="12"/>
      <c r="I1248" s="11"/>
      <c r="J1248" s="7"/>
      <c r="K1248" s="7"/>
      <c r="L1248" s="11"/>
      <c r="M1248" s="11"/>
      <c r="N1248" s="7"/>
      <c r="O1248" s="7"/>
    </row>
    <row r="1249" spans="1:15" x14ac:dyDescent="0.25">
      <c r="A1249" s="12"/>
      <c r="B1249" s="11"/>
      <c r="C1249" s="11"/>
      <c r="D1249" s="11"/>
      <c r="E1249" s="11"/>
      <c r="F1249" s="11"/>
      <c r="G1249" s="11"/>
      <c r="H1249" s="12"/>
      <c r="I1249" s="11"/>
      <c r="J1249" s="7"/>
      <c r="K1249" s="7"/>
      <c r="L1249" s="11"/>
      <c r="M1249" s="11"/>
      <c r="N1249" s="7"/>
      <c r="O1249" s="7"/>
    </row>
    <row r="1250" spans="1:15" x14ac:dyDescent="0.25">
      <c r="A1250" s="12"/>
      <c r="B1250" s="11"/>
      <c r="C1250" s="11"/>
      <c r="D1250" s="11"/>
      <c r="E1250" s="11"/>
      <c r="F1250" s="11"/>
      <c r="G1250" s="11"/>
      <c r="H1250" s="12"/>
      <c r="I1250" s="11"/>
      <c r="J1250" s="7"/>
      <c r="K1250" s="7"/>
      <c r="L1250" s="11"/>
      <c r="M1250" s="11"/>
      <c r="N1250" s="7"/>
      <c r="O1250" s="7"/>
    </row>
    <row r="1251" spans="1:15" x14ac:dyDescent="0.25">
      <c r="A1251" s="12"/>
      <c r="B1251" s="11"/>
      <c r="C1251" s="11"/>
      <c r="D1251" s="11"/>
      <c r="E1251" s="11"/>
      <c r="F1251" s="11"/>
      <c r="G1251" s="11"/>
      <c r="H1251" s="12"/>
      <c r="I1251" s="11"/>
      <c r="J1251" s="7"/>
      <c r="K1251" s="7"/>
      <c r="L1251" s="11"/>
      <c r="M1251" s="11"/>
      <c r="N1251" s="7"/>
      <c r="O1251" s="7"/>
    </row>
    <row r="1252" spans="1:15" x14ac:dyDescent="0.25">
      <c r="A1252" s="12"/>
      <c r="B1252" s="11"/>
      <c r="C1252" s="11"/>
      <c r="D1252" s="11"/>
      <c r="E1252" s="11"/>
      <c r="F1252" s="11"/>
      <c r="G1252" s="11"/>
      <c r="H1252" s="12"/>
      <c r="I1252" s="11"/>
      <c r="J1252" s="7"/>
      <c r="K1252" s="7"/>
      <c r="L1252" s="11"/>
      <c r="M1252" s="11"/>
      <c r="N1252" s="7"/>
      <c r="O1252" s="7"/>
    </row>
    <row r="1253" spans="1:15" x14ac:dyDescent="0.25">
      <c r="A1253" s="12"/>
      <c r="B1253" s="11"/>
      <c r="C1253" s="11"/>
      <c r="D1253" s="11"/>
      <c r="E1253" s="11"/>
      <c r="F1253" s="11"/>
      <c r="G1253" s="11"/>
      <c r="H1253" s="12"/>
      <c r="I1253" s="11"/>
      <c r="J1253" s="7"/>
      <c r="K1253" s="7"/>
      <c r="L1253" s="11"/>
      <c r="M1253" s="11"/>
      <c r="N1253" s="7"/>
      <c r="O1253" s="7"/>
    </row>
    <row r="1254" spans="1:15" x14ac:dyDescent="0.25">
      <c r="A1254" s="12"/>
      <c r="B1254" s="11"/>
      <c r="C1254" s="11"/>
      <c r="D1254" s="11"/>
      <c r="E1254" s="11"/>
      <c r="F1254" s="11"/>
      <c r="G1254" s="11"/>
      <c r="H1254" s="12"/>
      <c r="I1254" s="11"/>
      <c r="J1254" s="7"/>
      <c r="K1254" s="7"/>
      <c r="L1254" s="11"/>
      <c r="M1254" s="11"/>
      <c r="N1254" s="7"/>
      <c r="O1254" s="7"/>
    </row>
    <row r="1255" spans="1:15" x14ac:dyDescent="0.25">
      <c r="A1255" s="12"/>
      <c r="B1255" s="11"/>
      <c r="C1255" s="11"/>
      <c r="D1255" s="11"/>
      <c r="E1255" s="11"/>
      <c r="F1255" s="11"/>
      <c r="G1255" s="11"/>
      <c r="H1255" s="12"/>
      <c r="I1255" s="11"/>
      <c r="J1255" s="7"/>
      <c r="K1255" s="7"/>
      <c r="L1255" s="11"/>
      <c r="M1255" s="11"/>
      <c r="N1255" s="7"/>
      <c r="O1255" s="7"/>
    </row>
    <row r="1256" spans="1:15" x14ac:dyDescent="0.25">
      <c r="A1256" s="12"/>
      <c r="B1256" s="11"/>
      <c r="C1256" s="11"/>
      <c r="D1256" s="11"/>
      <c r="E1256" s="11"/>
      <c r="F1256" s="11"/>
      <c r="G1256" s="11"/>
      <c r="H1256" s="12"/>
      <c r="I1256" s="11"/>
      <c r="J1256" s="7"/>
      <c r="K1256" s="7"/>
      <c r="L1256" s="11"/>
      <c r="M1256" s="11"/>
      <c r="N1256" s="7"/>
      <c r="O1256" s="7"/>
    </row>
    <row r="1257" spans="1:15" x14ac:dyDescent="0.25">
      <c r="A1257" s="12"/>
      <c r="B1257" s="11"/>
      <c r="C1257" s="11"/>
      <c r="D1257" s="11"/>
      <c r="E1257" s="11"/>
      <c r="F1257" s="11"/>
      <c r="G1257" s="11"/>
      <c r="H1257" s="12"/>
      <c r="I1257" s="11"/>
      <c r="J1257" s="7"/>
      <c r="K1257" s="7"/>
      <c r="L1257" s="11"/>
      <c r="M1257" s="11"/>
      <c r="N1257" s="7"/>
      <c r="O1257" s="7"/>
    </row>
    <row r="1258" spans="1:15" x14ac:dyDescent="0.25">
      <c r="A1258" s="12"/>
      <c r="B1258" s="11"/>
      <c r="C1258" s="11"/>
      <c r="D1258" s="11"/>
      <c r="E1258" s="11"/>
      <c r="F1258" s="11"/>
      <c r="G1258" s="11"/>
      <c r="H1258" s="12"/>
      <c r="I1258" s="11"/>
      <c r="J1258" s="7"/>
      <c r="K1258" s="7"/>
      <c r="L1258" s="11"/>
      <c r="M1258" s="11"/>
      <c r="N1258" s="7"/>
      <c r="O1258" s="7"/>
    </row>
    <row r="1259" spans="1:15" x14ac:dyDescent="0.25">
      <c r="A1259" s="12"/>
      <c r="B1259" s="11"/>
      <c r="C1259" s="11"/>
      <c r="D1259" s="11"/>
      <c r="E1259" s="11"/>
      <c r="F1259" s="11"/>
      <c r="G1259" s="11"/>
      <c r="H1259" s="12"/>
      <c r="I1259" s="11"/>
      <c r="J1259" s="7"/>
      <c r="K1259" s="7"/>
      <c r="L1259" s="11"/>
      <c r="M1259" s="11"/>
      <c r="N1259" s="7"/>
      <c r="O1259" s="7"/>
    </row>
    <row r="1260" spans="1:15" x14ac:dyDescent="0.25">
      <c r="A1260" s="12"/>
      <c r="B1260" s="11"/>
      <c r="C1260" s="11"/>
      <c r="D1260" s="11"/>
      <c r="E1260" s="11"/>
      <c r="F1260" s="11"/>
      <c r="G1260" s="11"/>
      <c r="H1260" s="12"/>
      <c r="I1260" s="11"/>
      <c r="J1260" s="7"/>
      <c r="K1260" s="7"/>
      <c r="L1260" s="11"/>
      <c r="M1260" s="11"/>
      <c r="N1260" s="7"/>
      <c r="O1260" s="7"/>
    </row>
    <row r="1261" spans="1:15" x14ac:dyDescent="0.25">
      <c r="A1261" s="12"/>
      <c r="B1261" s="11"/>
      <c r="C1261" s="11"/>
      <c r="D1261" s="11"/>
      <c r="E1261" s="11"/>
      <c r="F1261" s="11"/>
      <c r="G1261" s="11"/>
      <c r="H1261" s="12"/>
      <c r="I1261" s="11"/>
      <c r="J1261" s="7"/>
      <c r="K1261" s="7"/>
      <c r="L1261" s="11"/>
      <c r="M1261" s="11"/>
      <c r="N1261" s="7"/>
      <c r="O1261" s="7"/>
    </row>
    <row r="1262" spans="1:15" x14ac:dyDescent="0.25">
      <c r="A1262" s="12"/>
      <c r="B1262" s="11"/>
      <c r="C1262" s="11"/>
      <c r="D1262" s="11"/>
      <c r="E1262" s="11"/>
      <c r="F1262" s="11"/>
      <c r="G1262" s="11"/>
      <c r="H1262" s="12"/>
      <c r="I1262" s="11"/>
      <c r="J1262" s="7"/>
      <c r="K1262" s="7"/>
      <c r="L1262" s="11"/>
      <c r="M1262" s="11"/>
      <c r="N1262" s="7"/>
      <c r="O1262" s="7"/>
    </row>
    <row r="1263" spans="1:15" x14ac:dyDescent="0.25">
      <c r="A1263" s="12"/>
      <c r="B1263" s="11"/>
      <c r="C1263" s="11"/>
      <c r="D1263" s="11"/>
      <c r="E1263" s="11"/>
      <c r="F1263" s="11"/>
      <c r="G1263" s="11"/>
      <c r="H1263" s="12"/>
      <c r="I1263" s="11"/>
      <c r="J1263" s="7"/>
      <c r="K1263" s="7"/>
      <c r="L1263" s="11"/>
      <c r="M1263" s="11"/>
      <c r="N1263" s="7"/>
      <c r="O1263" s="7"/>
    </row>
    <row r="1264" spans="1:15" x14ac:dyDescent="0.25">
      <c r="A1264" s="12"/>
      <c r="B1264" s="11"/>
      <c r="C1264" s="11"/>
      <c r="D1264" s="11"/>
      <c r="E1264" s="11"/>
      <c r="F1264" s="11"/>
      <c r="G1264" s="11"/>
      <c r="H1264" s="12"/>
      <c r="I1264" s="11"/>
      <c r="J1264" s="7"/>
      <c r="K1264" s="7"/>
      <c r="L1264" s="11"/>
      <c r="M1264" s="11"/>
      <c r="N1264" s="7"/>
      <c r="O1264" s="7"/>
    </row>
    <row r="1265" spans="1:15" x14ac:dyDescent="0.25">
      <c r="A1265" s="12"/>
      <c r="B1265" s="11"/>
      <c r="C1265" s="11"/>
      <c r="D1265" s="11"/>
      <c r="E1265" s="11"/>
      <c r="F1265" s="11"/>
      <c r="G1265" s="11"/>
      <c r="H1265" s="12"/>
      <c r="I1265" s="11"/>
      <c r="J1265" s="7"/>
      <c r="K1265" s="7"/>
      <c r="L1265" s="11"/>
      <c r="M1265" s="11"/>
      <c r="N1265" s="7"/>
      <c r="O1265" s="7"/>
    </row>
    <row r="1266" spans="1:15" x14ac:dyDescent="0.25">
      <c r="A1266" s="12"/>
      <c r="B1266" s="11"/>
      <c r="C1266" s="11"/>
      <c r="D1266" s="11"/>
      <c r="E1266" s="11"/>
      <c r="F1266" s="11"/>
      <c r="G1266" s="11"/>
      <c r="H1266" s="12"/>
      <c r="I1266" s="11"/>
      <c r="J1266" s="7"/>
      <c r="K1266" s="7"/>
      <c r="L1266" s="11"/>
      <c r="M1266" s="11"/>
      <c r="N1266" s="7"/>
      <c r="O1266" s="7"/>
    </row>
    <row r="1267" spans="1:15" x14ac:dyDescent="0.25">
      <c r="A1267" s="12"/>
      <c r="B1267" s="11"/>
      <c r="C1267" s="11"/>
      <c r="D1267" s="11"/>
      <c r="E1267" s="11"/>
      <c r="F1267" s="11"/>
      <c r="G1267" s="11"/>
      <c r="H1267" s="12"/>
      <c r="I1267" s="11"/>
      <c r="J1267" s="7"/>
      <c r="K1267" s="7"/>
      <c r="L1267" s="11"/>
      <c r="M1267" s="11"/>
      <c r="N1267" s="7"/>
      <c r="O1267" s="7"/>
    </row>
    <row r="1268" spans="1:15" x14ac:dyDescent="0.25">
      <c r="A1268" s="12"/>
      <c r="B1268" s="11"/>
      <c r="C1268" s="11"/>
      <c r="D1268" s="11"/>
      <c r="E1268" s="11"/>
      <c r="F1268" s="11"/>
      <c r="G1268" s="11"/>
      <c r="H1268" s="12"/>
      <c r="I1268" s="11"/>
      <c r="J1268" s="7"/>
      <c r="K1268" s="7"/>
      <c r="L1268" s="11"/>
      <c r="M1268" s="11"/>
      <c r="N1268" s="7"/>
      <c r="O1268" s="7"/>
    </row>
    <row r="1269" spans="1:15" x14ac:dyDescent="0.25">
      <c r="A1269" s="12"/>
      <c r="B1269" s="11"/>
      <c r="C1269" s="11"/>
      <c r="D1269" s="11"/>
      <c r="E1269" s="11"/>
      <c r="F1269" s="11"/>
      <c r="G1269" s="11"/>
      <c r="H1269" s="12"/>
      <c r="I1269" s="11"/>
      <c r="J1269" s="7"/>
      <c r="K1269" s="7"/>
      <c r="L1269" s="11"/>
      <c r="M1269" s="11"/>
      <c r="N1269" s="7"/>
      <c r="O1269" s="7"/>
    </row>
    <row r="1270" spans="1:15" x14ac:dyDescent="0.25">
      <c r="A1270" s="12"/>
      <c r="B1270" s="11"/>
      <c r="C1270" s="11"/>
      <c r="D1270" s="11"/>
      <c r="E1270" s="11"/>
      <c r="F1270" s="11"/>
      <c r="G1270" s="11"/>
      <c r="H1270" s="12"/>
      <c r="I1270" s="11"/>
      <c r="J1270" s="7"/>
      <c r="K1270" s="7"/>
      <c r="L1270" s="11"/>
      <c r="M1270" s="11"/>
      <c r="N1270" s="7"/>
      <c r="O1270" s="7"/>
    </row>
    <row r="1271" spans="1:15" x14ac:dyDescent="0.25">
      <c r="A1271" s="12"/>
      <c r="B1271" s="11"/>
      <c r="C1271" s="11"/>
      <c r="D1271" s="11"/>
      <c r="E1271" s="11"/>
      <c r="F1271" s="11"/>
      <c r="G1271" s="11"/>
      <c r="H1271" s="12"/>
      <c r="I1271" s="11"/>
      <c r="J1271" s="7"/>
      <c r="K1271" s="7"/>
      <c r="L1271" s="11"/>
      <c r="M1271" s="11"/>
      <c r="N1271" s="7"/>
      <c r="O1271" s="7"/>
    </row>
    <row r="1272" spans="1:15" x14ac:dyDescent="0.25">
      <c r="A1272" s="12"/>
      <c r="B1272" s="11"/>
      <c r="C1272" s="11"/>
      <c r="D1272" s="11"/>
      <c r="E1272" s="11"/>
      <c r="F1272" s="11"/>
      <c r="G1272" s="11"/>
      <c r="H1272" s="12"/>
      <c r="I1272" s="11"/>
      <c r="J1272" s="7"/>
      <c r="K1272" s="7"/>
      <c r="L1272" s="11"/>
      <c r="M1272" s="11"/>
      <c r="N1272" s="7"/>
      <c r="O1272" s="7"/>
    </row>
    <row r="1273" spans="1:15" x14ac:dyDescent="0.25">
      <c r="A1273" s="12"/>
      <c r="B1273" s="11"/>
      <c r="C1273" s="11"/>
      <c r="D1273" s="11"/>
      <c r="E1273" s="11"/>
      <c r="F1273" s="11"/>
      <c r="G1273" s="11"/>
      <c r="H1273" s="12"/>
      <c r="I1273" s="11"/>
      <c r="J1273" s="7"/>
      <c r="K1273" s="7"/>
      <c r="L1273" s="11"/>
      <c r="M1273" s="11"/>
      <c r="N1273" s="7"/>
      <c r="O1273" s="7"/>
    </row>
    <row r="1274" spans="1:15" x14ac:dyDescent="0.25">
      <c r="A1274" s="12"/>
      <c r="B1274" s="11"/>
      <c r="C1274" s="11"/>
      <c r="D1274" s="11"/>
      <c r="E1274" s="11"/>
      <c r="F1274" s="11"/>
      <c r="G1274" s="11"/>
      <c r="H1274" s="12"/>
      <c r="I1274" s="11"/>
      <c r="J1274" s="7"/>
      <c r="K1274" s="7"/>
      <c r="L1274" s="11"/>
      <c r="M1274" s="11"/>
      <c r="N1274" s="7"/>
      <c r="O1274" s="7"/>
    </row>
    <row r="1275" spans="1:15" x14ac:dyDescent="0.25">
      <c r="A1275" s="12"/>
      <c r="B1275" s="11"/>
      <c r="C1275" s="11"/>
      <c r="D1275" s="11"/>
      <c r="E1275" s="11"/>
      <c r="F1275" s="11"/>
      <c r="G1275" s="11"/>
      <c r="H1275" s="12"/>
      <c r="I1275" s="11"/>
      <c r="J1275" s="7"/>
      <c r="K1275" s="7"/>
      <c r="L1275" s="11"/>
      <c r="M1275" s="11"/>
      <c r="N1275" s="7"/>
      <c r="O1275" s="7"/>
    </row>
    <row r="1276" spans="1:15" x14ac:dyDescent="0.25">
      <c r="A1276" s="12"/>
      <c r="B1276" s="11"/>
      <c r="C1276" s="11"/>
      <c r="D1276" s="11"/>
      <c r="E1276" s="11"/>
      <c r="F1276" s="11"/>
      <c r="G1276" s="11"/>
      <c r="H1276" s="12"/>
      <c r="I1276" s="11"/>
      <c r="J1276" s="7"/>
      <c r="K1276" s="7"/>
      <c r="L1276" s="11"/>
      <c r="M1276" s="11"/>
      <c r="N1276" s="7"/>
      <c r="O1276" s="7"/>
    </row>
    <row r="1277" spans="1:15" x14ac:dyDescent="0.25">
      <c r="A1277" s="12"/>
      <c r="B1277" s="11"/>
      <c r="C1277" s="11"/>
      <c r="D1277" s="11"/>
      <c r="E1277" s="11"/>
      <c r="F1277" s="11"/>
      <c r="G1277" s="11"/>
      <c r="H1277" s="12"/>
      <c r="I1277" s="11"/>
      <c r="J1277" s="7"/>
      <c r="K1277" s="7"/>
      <c r="L1277" s="11"/>
      <c r="M1277" s="11"/>
      <c r="N1277" s="7"/>
      <c r="O1277" s="7"/>
    </row>
    <row r="1278" spans="1:15" x14ac:dyDescent="0.25">
      <c r="A1278" s="12"/>
      <c r="B1278" s="11"/>
      <c r="C1278" s="11"/>
      <c r="D1278" s="11"/>
      <c r="E1278" s="11"/>
      <c r="F1278" s="11"/>
      <c r="G1278" s="11"/>
      <c r="H1278" s="12"/>
      <c r="I1278" s="11"/>
      <c r="J1278" s="7"/>
      <c r="K1278" s="7"/>
      <c r="L1278" s="11"/>
      <c r="M1278" s="11"/>
      <c r="N1278" s="7"/>
      <c r="O1278" s="7"/>
    </row>
    <row r="1279" spans="1:15" x14ac:dyDescent="0.25">
      <c r="A1279" s="12"/>
      <c r="B1279" s="11"/>
      <c r="C1279" s="11"/>
      <c r="D1279" s="11"/>
      <c r="E1279" s="11"/>
      <c r="F1279" s="11"/>
      <c r="G1279" s="11"/>
      <c r="H1279" s="12"/>
      <c r="I1279" s="11"/>
      <c r="J1279" s="7"/>
      <c r="K1279" s="7"/>
      <c r="L1279" s="11"/>
      <c r="M1279" s="11"/>
      <c r="N1279" s="7"/>
      <c r="O1279" s="7"/>
    </row>
    <row r="1280" spans="1:15" x14ac:dyDescent="0.25">
      <c r="A1280" s="12"/>
      <c r="B1280" s="11"/>
      <c r="C1280" s="11"/>
      <c r="D1280" s="11"/>
      <c r="E1280" s="11"/>
      <c r="F1280" s="11"/>
      <c r="G1280" s="11"/>
      <c r="H1280" s="12"/>
      <c r="I1280" s="11"/>
      <c r="J1280" s="7"/>
      <c r="K1280" s="7"/>
      <c r="L1280" s="11"/>
      <c r="M1280" s="11"/>
      <c r="N1280" s="7"/>
      <c r="O1280" s="7"/>
    </row>
    <row r="1281" spans="1:15" x14ac:dyDescent="0.25">
      <c r="A1281" s="12"/>
      <c r="B1281" s="11"/>
      <c r="C1281" s="11"/>
      <c r="D1281" s="11"/>
      <c r="E1281" s="11"/>
      <c r="F1281" s="11"/>
      <c r="G1281" s="11"/>
      <c r="H1281" s="12"/>
      <c r="I1281" s="11"/>
      <c r="J1281" s="7"/>
      <c r="K1281" s="7"/>
      <c r="L1281" s="11"/>
      <c r="M1281" s="11"/>
      <c r="N1281" s="7"/>
      <c r="O1281" s="7"/>
    </row>
    <row r="1282" spans="1:15" x14ac:dyDescent="0.25">
      <c r="A1282" s="12"/>
      <c r="B1282" s="11"/>
      <c r="C1282" s="11"/>
      <c r="D1282" s="11"/>
      <c r="E1282" s="11"/>
      <c r="F1282" s="11"/>
      <c r="G1282" s="11"/>
      <c r="H1282" s="12"/>
      <c r="I1282" s="11"/>
      <c r="J1282" s="7"/>
      <c r="K1282" s="7"/>
      <c r="L1282" s="11"/>
      <c r="M1282" s="11"/>
      <c r="N1282" s="7"/>
      <c r="O1282" s="7"/>
    </row>
    <row r="1283" spans="1:15" x14ac:dyDescent="0.25">
      <c r="A1283" s="12"/>
      <c r="B1283" s="11"/>
      <c r="C1283" s="11"/>
      <c r="D1283" s="11"/>
      <c r="E1283" s="11"/>
      <c r="F1283" s="11"/>
      <c r="G1283" s="11"/>
      <c r="H1283" s="12"/>
      <c r="I1283" s="11"/>
      <c r="J1283" s="7"/>
      <c r="K1283" s="7"/>
      <c r="L1283" s="11"/>
      <c r="M1283" s="11"/>
      <c r="N1283" s="7"/>
      <c r="O1283" s="7"/>
    </row>
    <row r="1284" spans="1:15" x14ac:dyDescent="0.25">
      <c r="A1284" s="12"/>
      <c r="B1284" s="11"/>
      <c r="C1284" s="11"/>
      <c r="D1284" s="11"/>
      <c r="E1284" s="11"/>
      <c r="F1284" s="11"/>
      <c r="G1284" s="11"/>
      <c r="H1284" s="12"/>
      <c r="I1284" s="11"/>
      <c r="J1284" s="7"/>
      <c r="K1284" s="7"/>
      <c r="L1284" s="11"/>
      <c r="M1284" s="11"/>
      <c r="N1284" s="7"/>
      <c r="O1284" s="7"/>
    </row>
    <row r="1285" spans="1:15" x14ac:dyDescent="0.25">
      <c r="A1285" s="12"/>
      <c r="B1285" s="11"/>
      <c r="C1285" s="11"/>
      <c r="D1285" s="11"/>
      <c r="E1285" s="11"/>
      <c r="F1285" s="11"/>
      <c r="G1285" s="11"/>
      <c r="H1285" s="12"/>
      <c r="I1285" s="11"/>
      <c r="J1285" s="7"/>
      <c r="K1285" s="7"/>
      <c r="L1285" s="11"/>
      <c r="M1285" s="11"/>
      <c r="N1285" s="7"/>
      <c r="O1285" s="7"/>
    </row>
    <row r="1286" spans="1:15" x14ac:dyDescent="0.25">
      <c r="A1286" s="12"/>
      <c r="B1286" s="11"/>
      <c r="C1286" s="11"/>
      <c r="D1286" s="11"/>
      <c r="E1286" s="11"/>
      <c r="F1286" s="11"/>
      <c r="G1286" s="11"/>
      <c r="H1286" s="12"/>
      <c r="I1286" s="11"/>
      <c r="J1286" s="7"/>
      <c r="K1286" s="7"/>
      <c r="L1286" s="11"/>
      <c r="M1286" s="11"/>
      <c r="N1286" s="7"/>
      <c r="O1286" s="7"/>
    </row>
    <row r="1287" spans="1:15" x14ac:dyDescent="0.25">
      <c r="A1287" s="12"/>
      <c r="B1287" s="11"/>
      <c r="C1287" s="11"/>
      <c r="D1287" s="11"/>
      <c r="E1287" s="11"/>
      <c r="F1287" s="11"/>
      <c r="G1287" s="11"/>
      <c r="H1287" s="12"/>
      <c r="I1287" s="11"/>
      <c r="J1287" s="7"/>
      <c r="K1287" s="7"/>
      <c r="L1287" s="11"/>
      <c r="M1287" s="11"/>
      <c r="N1287" s="7"/>
      <c r="O1287" s="7"/>
    </row>
    <row r="1288" spans="1:15" x14ac:dyDescent="0.25">
      <c r="A1288" s="12"/>
      <c r="B1288" s="11"/>
      <c r="C1288" s="11"/>
      <c r="D1288" s="11"/>
      <c r="E1288" s="11"/>
      <c r="F1288" s="11"/>
      <c r="G1288" s="11"/>
      <c r="H1288" s="12"/>
      <c r="I1288" s="11"/>
      <c r="J1288" s="7"/>
      <c r="K1288" s="7"/>
      <c r="L1288" s="11"/>
      <c r="M1288" s="11"/>
      <c r="N1288" s="7"/>
      <c r="O1288" s="7"/>
    </row>
    <row r="1289" spans="1:15" x14ac:dyDescent="0.25">
      <c r="A1289" s="12"/>
      <c r="B1289" s="11"/>
      <c r="C1289" s="11"/>
      <c r="D1289" s="11"/>
      <c r="E1289" s="11"/>
      <c r="F1289" s="11"/>
      <c r="G1289" s="11"/>
      <c r="H1289" s="12"/>
      <c r="I1289" s="11"/>
      <c r="J1289" s="7"/>
      <c r="K1289" s="7"/>
      <c r="L1289" s="11"/>
      <c r="M1289" s="11"/>
      <c r="N1289" s="7"/>
      <c r="O1289" s="7"/>
    </row>
    <row r="1290" spans="1:15" x14ac:dyDescent="0.25">
      <c r="A1290" s="12"/>
      <c r="B1290" s="11"/>
      <c r="C1290" s="11"/>
      <c r="D1290" s="11"/>
      <c r="E1290" s="11"/>
      <c r="F1290" s="11"/>
      <c r="G1290" s="11"/>
      <c r="H1290" s="12"/>
      <c r="I1290" s="11"/>
      <c r="J1290" s="7"/>
      <c r="K1290" s="7"/>
      <c r="L1290" s="11"/>
      <c r="M1290" s="11"/>
      <c r="N1290" s="7"/>
      <c r="O1290" s="7"/>
    </row>
    <row r="1291" spans="1:15" x14ac:dyDescent="0.25">
      <c r="A1291" s="12"/>
      <c r="B1291" s="11"/>
      <c r="C1291" s="11"/>
      <c r="D1291" s="11"/>
      <c r="E1291" s="11"/>
      <c r="F1291" s="11"/>
      <c r="G1291" s="11"/>
      <c r="H1291" s="12"/>
      <c r="I1291" s="11"/>
      <c r="J1291" s="7"/>
      <c r="K1291" s="7"/>
      <c r="L1291" s="11"/>
      <c r="M1291" s="11"/>
      <c r="N1291" s="7"/>
      <c r="O1291" s="7"/>
    </row>
    <row r="1292" spans="1:15" x14ac:dyDescent="0.25">
      <c r="A1292" s="12"/>
      <c r="B1292" s="11"/>
      <c r="C1292" s="11"/>
      <c r="D1292" s="11"/>
      <c r="E1292" s="11"/>
      <c r="F1292" s="11"/>
      <c r="G1292" s="11"/>
      <c r="H1292" s="12"/>
      <c r="I1292" s="11"/>
      <c r="J1292" s="7"/>
      <c r="K1292" s="7"/>
      <c r="L1292" s="11"/>
      <c r="M1292" s="11"/>
      <c r="N1292" s="7"/>
      <c r="O1292" s="7"/>
    </row>
    <row r="1293" spans="1:15" x14ac:dyDescent="0.25">
      <c r="A1293" s="12"/>
      <c r="B1293" s="11"/>
      <c r="C1293" s="11"/>
      <c r="D1293" s="11"/>
      <c r="E1293" s="11"/>
      <c r="F1293" s="11"/>
      <c r="G1293" s="11"/>
      <c r="H1293" s="12"/>
      <c r="I1293" s="11"/>
      <c r="J1293" s="7"/>
      <c r="K1293" s="7"/>
      <c r="L1293" s="11"/>
      <c r="M1293" s="11"/>
      <c r="N1293" s="7"/>
      <c r="O1293" s="7"/>
    </row>
    <row r="1294" spans="1:15" x14ac:dyDescent="0.25">
      <c r="A1294" s="12"/>
      <c r="B1294" s="11"/>
      <c r="C1294" s="11"/>
      <c r="D1294" s="11"/>
      <c r="E1294" s="11"/>
      <c r="F1294" s="11"/>
      <c r="G1294" s="11"/>
      <c r="H1294" s="12"/>
      <c r="I1294" s="11"/>
      <c r="J1294" s="7"/>
      <c r="K1294" s="7"/>
      <c r="L1294" s="11"/>
      <c r="M1294" s="11"/>
      <c r="N1294" s="7"/>
      <c r="O1294" s="7"/>
    </row>
    <row r="1295" spans="1:15" x14ac:dyDescent="0.25">
      <c r="A1295" s="12"/>
      <c r="B1295" s="11"/>
      <c r="C1295" s="11"/>
      <c r="D1295" s="11"/>
      <c r="E1295" s="11"/>
      <c r="F1295" s="11"/>
      <c r="G1295" s="11"/>
      <c r="H1295" s="12"/>
      <c r="I1295" s="11"/>
      <c r="J1295" s="7"/>
      <c r="K1295" s="7"/>
      <c r="L1295" s="11"/>
      <c r="M1295" s="11"/>
      <c r="N1295" s="7"/>
      <c r="O1295" s="7"/>
    </row>
    <row r="1296" spans="1:15" x14ac:dyDescent="0.25">
      <c r="A1296" s="12"/>
      <c r="B1296" s="11"/>
      <c r="C1296" s="11"/>
      <c r="D1296" s="11"/>
      <c r="E1296" s="11"/>
      <c r="F1296" s="11"/>
      <c r="G1296" s="11"/>
      <c r="H1296" s="12"/>
      <c r="I1296" s="11"/>
      <c r="J1296" s="7"/>
      <c r="K1296" s="7"/>
      <c r="L1296" s="11"/>
      <c r="M1296" s="11"/>
      <c r="N1296" s="7"/>
      <c r="O1296" s="7"/>
    </row>
    <row r="1297" spans="1:15" x14ac:dyDescent="0.25">
      <c r="A1297" s="12"/>
      <c r="B1297" s="11"/>
      <c r="C1297" s="11"/>
      <c r="D1297" s="11"/>
      <c r="E1297" s="11"/>
      <c r="F1297" s="11"/>
      <c r="G1297" s="11"/>
      <c r="H1297" s="12"/>
      <c r="I1297" s="11"/>
      <c r="J1297" s="7"/>
      <c r="K1297" s="7"/>
      <c r="L1297" s="11"/>
      <c r="M1297" s="11"/>
      <c r="N1297" s="7"/>
      <c r="O1297" s="7"/>
    </row>
    <row r="1298" spans="1:15" x14ac:dyDescent="0.25">
      <c r="A1298" s="12"/>
      <c r="B1298" s="11"/>
      <c r="C1298" s="11"/>
      <c r="D1298" s="11"/>
      <c r="E1298" s="11"/>
      <c r="F1298" s="11"/>
      <c r="G1298" s="11"/>
      <c r="H1298" s="12"/>
      <c r="I1298" s="11"/>
      <c r="J1298" s="7"/>
      <c r="K1298" s="7"/>
      <c r="L1298" s="11"/>
      <c r="M1298" s="11"/>
      <c r="N1298" s="7"/>
      <c r="O1298" s="7"/>
    </row>
    <row r="1299" spans="1:15" x14ac:dyDescent="0.25">
      <c r="A1299" s="12"/>
      <c r="B1299" s="11"/>
      <c r="C1299" s="11"/>
      <c r="D1299" s="11"/>
      <c r="E1299" s="11"/>
      <c r="F1299" s="11"/>
      <c r="G1299" s="11"/>
      <c r="H1299" s="12"/>
      <c r="I1299" s="11"/>
      <c r="J1299" s="7"/>
      <c r="K1299" s="7"/>
      <c r="L1299" s="11"/>
      <c r="M1299" s="11"/>
      <c r="N1299" s="7"/>
      <c r="O1299" s="7"/>
    </row>
    <row r="1300" spans="1:15" x14ac:dyDescent="0.25">
      <c r="A1300" s="12"/>
      <c r="B1300" s="11"/>
      <c r="C1300" s="11"/>
      <c r="D1300" s="11"/>
      <c r="E1300" s="11"/>
      <c r="F1300" s="11"/>
      <c r="G1300" s="11"/>
      <c r="H1300" s="12"/>
      <c r="I1300" s="11"/>
      <c r="J1300" s="7"/>
      <c r="K1300" s="7"/>
      <c r="L1300" s="11"/>
      <c r="M1300" s="11"/>
      <c r="N1300" s="7"/>
      <c r="O1300" s="7"/>
    </row>
    <row r="1301" spans="1:15" x14ac:dyDescent="0.25">
      <c r="A1301" s="12"/>
      <c r="B1301" s="11"/>
      <c r="C1301" s="11"/>
      <c r="D1301" s="11"/>
      <c r="E1301" s="11"/>
      <c r="F1301" s="11"/>
      <c r="G1301" s="11"/>
      <c r="H1301" s="12"/>
      <c r="I1301" s="11"/>
      <c r="J1301" s="7"/>
      <c r="K1301" s="7"/>
      <c r="L1301" s="11"/>
      <c r="M1301" s="11"/>
      <c r="N1301" s="7"/>
      <c r="O1301" s="7"/>
    </row>
    <row r="1302" spans="1:15" x14ac:dyDescent="0.25">
      <c r="A1302" s="12"/>
      <c r="B1302" s="11"/>
      <c r="C1302" s="11"/>
      <c r="D1302" s="11"/>
      <c r="E1302" s="11"/>
      <c r="F1302" s="11"/>
      <c r="G1302" s="11"/>
      <c r="H1302" s="12"/>
      <c r="I1302" s="11"/>
      <c r="J1302" s="7"/>
      <c r="K1302" s="7"/>
      <c r="L1302" s="11"/>
      <c r="M1302" s="11"/>
      <c r="N1302" s="7"/>
      <c r="O1302" s="7"/>
    </row>
    <row r="1303" spans="1:15" x14ac:dyDescent="0.25">
      <c r="A1303" s="12"/>
      <c r="B1303" s="11"/>
      <c r="C1303" s="11"/>
      <c r="D1303" s="11"/>
      <c r="F1303" s="11"/>
      <c r="G1303" s="11"/>
      <c r="H1303" s="12"/>
      <c r="I1303" s="11"/>
      <c r="J1303" s="7"/>
      <c r="K1303" s="7"/>
      <c r="L1303" s="11"/>
      <c r="M1303" s="11"/>
      <c r="N1303" s="7"/>
      <c r="O1303" s="7"/>
    </row>
    <row r="1304" spans="1:15" x14ac:dyDescent="0.25">
      <c r="A1304" s="12"/>
      <c r="B1304" s="11"/>
      <c r="C1304" s="11"/>
      <c r="D1304" s="11"/>
      <c r="F1304" s="11"/>
      <c r="G1304" s="11"/>
      <c r="H1304" s="12"/>
      <c r="I1304" s="11"/>
      <c r="J1304" s="7"/>
      <c r="K1304" s="7"/>
      <c r="L1304" s="11"/>
      <c r="M1304" s="11"/>
      <c r="N1304" s="7"/>
      <c r="O1304" s="7"/>
    </row>
    <row r="1305" spans="1:15" x14ac:dyDescent="0.25">
      <c r="A1305" s="12"/>
      <c r="B1305" s="11"/>
      <c r="C1305" s="11"/>
      <c r="D1305" s="11"/>
      <c r="E1305" s="11"/>
      <c r="F1305" s="11"/>
      <c r="G1305" s="11"/>
      <c r="H1305" s="12"/>
      <c r="I1305" s="11"/>
      <c r="J1305" s="7"/>
      <c r="K1305" s="7"/>
      <c r="L1305" s="11"/>
      <c r="M1305" s="11"/>
      <c r="N1305" s="7"/>
      <c r="O1305" s="7"/>
    </row>
    <row r="1306" spans="1:15" x14ac:dyDescent="0.25">
      <c r="A1306" s="12"/>
      <c r="B1306" s="11"/>
      <c r="C1306" s="11"/>
      <c r="D1306" s="11"/>
      <c r="E1306" s="11"/>
      <c r="F1306" s="11"/>
      <c r="G1306" s="11"/>
      <c r="H1306" s="12"/>
      <c r="I1306" s="11"/>
      <c r="J1306" s="7"/>
      <c r="K1306" s="7"/>
      <c r="L1306" s="11"/>
      <c r="M1306" s="11"/>
      <c r="N1306" s="7"/>
      <c r="O1306" s="7"/>
    </row>
    <row r="1307" spans="1:15" x14ac:dyDescent="0.25">
      <c r="A1307" s="12"/>
      <c r="B1307" s="11"/>
      <c r="C1307" s="11"/>
      <c r="D1307" s="11"/>
      <c r="E1307" s="11"/>
      <c r="F1307" s="11"/>
      <c r="G1307" s="11"/>
      <c r="H1307" s="12"/>
      <c r="I1307" s="11"/>
      <c r="J1307" s="7"/>
      <c r="K1307" s="7"/>
      <c r="L1307" s="11"/>
      <c r="M1307" s="11"/>
      <c r="N1307" s="7"/>
      <c r="O1307" s="7"/>
    </row>
    <row r="1308" spans="1:15" x14ac:dyDescent="0.25">
      <c r="A1308" s="12"/>
      <c r="B1308" s="11"/>
      <c r="C1308" s="11"/>
      <c r="D1308" s="11"/>
      <c r="E1308" s="11"/>
      <c r="F1308" s="11"/>
      <c r="G1308" s="11"/>
      <c r="H1308" s="12"/>
      <c r="I1308" s="11"/>
      <c r="J1308" s="7"/>
      <c r="K1308" s="7"/>
      <c r="L1308" s="11"/>
      <c r="M1308" s="11"/>
      <c r="N1308" s="7"/>
      <c r="O1308" s="7"/>
    </row>
    <row r="1309" spans="1:15" x14ac:dyDescent="0.25">
      <c r="A1309" s="12"/>
      <c r="B1309" s="11"/>
      <c r="C1309" s="11"/>
      <c r="D1309" s="11"/>
      <c r="E1309" s="11"/>
      <c r="F1309" s="11"/>
      <c r="G1309" s="11"/>
      <c r="H1309" s="12"/>
      <c r="I1309" s="11"/>
      <c r="J1309" s="7"/>
      <c r="K1309" s="7"/>
      <c r="L1309" s="11"/>
      <c r="M1309" s="11"/>
      <c r="N1309" s="7"/>
      <c r="O1309" s="7"/>
    </row>
    <row r="1310" spans="1:15" x14ac:dyDescent="0.25">
      <c r="A1310" s="12"/>
      <c r="B1310" s="11"/>
      <c r="C1310" s="11"/>
      <c r="D1310" s="11"/>
      <c r="E1310" s="11"/>
      <c r="F1310" s="11"/>
      <c r="G1310" s="11"/>
      <c r="H1310" s="12"/>
      <c r="I1310" s="11"/>
      <c r="J1310" s="7"/>
      <c r="K1310" s="7"/>
      <c r="L1310" s="11"/>
      <c r="M1310" s="11"/>
      <c r="N1310" s="7"/>
      <c r="O1310" s="7"/>
    </row>
    <row r="1311" spans="1:15" x14ac:dyDescent="0.25">
      <c r="A1311" s="12"/>
      <c r="B1311" s="11"/>
      <c r="C1311" s="11"/>
      <c r="D1311" s="11"/>
      <c r="E1311" s="11"/>
      <c r="F1311" s="11"/>
      <c r="G1311" s="11"/>
      <c r="H1311" s="12"/>
      <c r="I1311" s="11"/>
      <c r="J1311" s="7"/>
      <c r="K1311" s="7"/>
      <c r="L1311" s="11"/>
      <c r="M1311" s="11"/>
      <c r="N1311" s="7"/>
      <c r="O1311" s="7"/>
    </row>
    <row r="1312" spans="1:15" x14ac:dyDescent="0.25">
      <c r="A1312" s="12"/>
      <c r="B1312" s="11"/>
      <c r="C1312" s="11"/>
      <c r="D1312" s="11"/>
      <c r="E1312" s="11"/>
      <c r="F1312" s="11"/>
      <c r="G1312" s="11"/>
      <c r="H1312" s="12"/>
      <c r="I1312" s="11"/>
      <c r="J1312" s="7"/>
      <c r="K1312" s="7"/>
      <c r="L1312" s="11"/>
      <c r="M1312" s="11"/>
      <c r="N1312" s="7"/>
      <c r="O1312" s="7"/>
    </row>
    <row r="1313" spans="1:15" x14ac:dyDescent="0.25">
      <c r="A1313" s="12"/>
      <c r="B1313" s="11"/>
      <c r="C1313" s="11"/>
      <c r="D1313" s="11"/>
      <c r="E1313" s="11"/>
      <c r="F1313" s="11"/>
      <c r="G1313" s="11"/>
      <c r="H1313" s="12"/>
      <c r="I1313" s="11"/>
      <c r="J1313" s="7"/>
      <c r="K1313" s="7"/>
      <c r="L1313" s="11"/>
      <c r="M1313" s="11"/>
      <c r="N1313" s="7"/>
      <c r="O1313" s="7"/>
    </row>
    <row r="1314" spans="1:15" x14ac:dyDescent="0.25">
      <c r="A1314" s="12"/>
      <c r="B1314" s="11"/>
      <c r="C1314" s="11"/>
      <c r="D1314" s="11"/>
      <c r="E1314" s="11"/>
      <c r="F1314" s="11"/>
      <c r="G1314" s="11"/>
      <c r="H1314" s="12"/>
      <c r="I1314" s="11"/>
      <c r="J1314" s="7"/>
      <c r="K1314" s="7"/>
      <c r="L1314" s="11"/>
      <c r="M1314" s="11"/>
      <c r="N1314" s="7"/>
      <c r="O1314" s="7"/>
    </row>
    <row r="1315" spans="1:15" x14ac:dyDescent="0.25">
      <c r="A1315" s="12"/>
      <c r="B1315" s="11"/>
      <c r="C1315" s="11"/>
      <c r="D1315" s="11"/>
      <c r="E1315" s="11"/>
      <c r="F1315" s="11"/>
      <c r="G1315" s="11"/>
      <c r="H1315" s="12"/>
      <c r="I1315" s="11"/>
      <c r="J1315" s="7"/>
      <c r="K1315" s="7"/>
      <c r="L1315" s="11"/>
      <c r="M1315" s="11"/>
      <c r="N1315" s="7"/>
      <c r="O1315" s="7"/>
    </row>
    <row r="1316" spans="1:15" x14ac:dyDescent="0.25">
      <c r="A1316" s="12"/>
      <c r="B1316" s="11"/>
      <c r="C1316" s="11"/>
      <c r="D1316" s="11"/>
      <c r="E1316" s="11"/>
      <c r="F1316" s="11"/>
      <c r="G1316" s="11"/>
      <c r="H1316" s="12"/>
      <c r="I1316" s="11"/>
      <c r="J1316" s="7"/>
      <c r="K1316" s="7"/>
      <c r="L1316" s="11"/>
      <c r="M1316" s="11"/>
      <c r="N1316" s="7"/>
      <c r="O1316" s="7"/>
    </row>
    <row r="1317" spans="1:15" x14ac:dyDescent="0.25">
      <c r="A1317" s="12"/>
      <c r="B1317" s="11"/>
      <c r="C1317" s="11"/>
      <c r="D1317" s="11"/>
      <c r="E1317" s="11"/>
      <c r="F1317" s="11"/>
      <c r="G1317" s="11"/>
      <c r="H1317" s="12"/>
      <c r="I1317" s="11"/>
      <c r="J1317" s="7"/>
      <c r="K1317" s="7"/>
      <c r="L1317" s="11"/>
      <c r="M1317" s="11"/>
      <c r="N1317" s="7"/>
      <c r="O1317" s="7"/>
    </row>
    <row r="1318" spans="1:15" x14ac:dyDescent="0.25">
      <c r="A1318" s="12"/>
      <c r="B1318" s="11"/>
      <c r="C1318" s="11"/>
      <c r="D1318" s="11"/>
      <c r="E1318" s="11"/>
      <c r="F1318" s="11"/>
      <c r="G1318" s="11"/>
      <c r="H1318" s="12"/>
      <c r="I1318" s="11"/>
      <c r="J1318" s="7"/>
      <c r="K1318" s="7"/>
      <c r="L1318" s="11"/>
      <c r="M1318" s="11"/>
      <c r="N1318" s="7"/>
      <c r="O1318" s="7"/>
    </row>
    <row r="1319" spans="1:15" x14ac:dyDescent="0.25">
      <c r="A1319" s="12"/>
      <c r="B1319" s="11"/>
      <c r="C1319" s="11"/>
      <c r="D1319" s="11"/>
      <c r="E1319" s="11"/>
      <c r="F1319" s="11"/>
      <c r="G1319" s="11"/>
      <c r="H1319" s="12"/>
      <c r="I1319" s="11"/>
      <c r="J1319" s="7"/>
      <c r="K1319" s="7"/>
      <c r="L1319" s="11"/>
      <c r="M1319" s="11"/>
      <c r="N1319" s="7"/>
      <c r="O1319" s="7"/>
    </row>
    <row r="1320" spans="1:15" x14ac:dyDescent="0.25">
      <c r="A1320" s="12"/>
      <c r="B1320" s="11"/>
      <c r="C1320" s="11"/>
      <c r="D1320" s="11"/>
      <c r="E1320" s="11"/>
      <c r="F1320" s="11"/>
      <c r="G1320" s="11"/>
      <c r="H1320" s="12"/>
      <c r="I1320" s="11"/>
      <c r="J1320" s="7"/>
      <c r="K1320" s="7"/>
      <c r="L1320" s="11"/>
      <c r="M1320" s="11"/>
      <c r="N1320" s="7"/>
      <c r="O1320" s="7"/>
    </row>
    <row r="1321" spans="1:15" x14ac:dyDescent="0.25">
      <c r="A1321" s="12"/>
      <c r="B1321" s="11"/>
      <c r="C1321" s="11"/>
      <c r="D1321" s="11"/>
      <c r="E1321" s="11"/>
      <c r="F1321" s="11"/>
      <c r="G1321" s="11"/>
      <c r="H1321" s="12"/>
      <c r="I1321" s="11"/>
      <c r="J1321" s="7"/>
      <c r="K1321" s="7"/>
      <c r="L1321" s="11"/>
      <c r="M1321" s="11"/>
      <c r="N1321" s="7"/>
      <c r="O1321" s="7"/>
    </row>
    <row r="1322" spans="1:15" x14ac:dyDescent="0.25">
      <c r="A1322" s="12"/>
      <c r="B1322" s="11"/>
      <c r="C1322" s="11"/>
      <c r="D1322" s="11"/>
      <c r="E1322" s="11"/>
      <c r="F1322" s="11"/>
      <c r="G1322" s="11"/>
      <c r="H1322" s="12"/>
      <c r="I1322" s="11"/>
      <c r="J1322" s="7"/>
      <c r="K1322" s="7"/>
      <c r="L1322" s="11"/>
      <c r="M1322" s="11"/>
      <c r="N1322" s="7"/>
      <c r="O1322" s="7"/>
    </row>
    <row r="1323" spans="1:15" x14ac:dyDescent="0.25">
      <c r="A1323" s="12"/>
      <c r="B1323" s="11"/>
      <c r="C1323" s="11"/>
      <c r="D1323" s="11"/>
      <c r="E1323" s="11"/>
      <c r="F1323" s="11"/>
      <c r="G1323" s="11"/>
      <c r="H1323" s="12"/>
      <c r="I1323" s="11"/>
      <c r="J1323" s="7"/>
      <c r="K1323" s="7"/>
      <c r="L1323" s="11"/>
      <c r="M1323" s="11"/>
      <c r="N1323" s="7"/>
      <c r="O1323" s="7"/>
    </row>
    <row r="1324" spans="1:15" x14ac:dyDescent="0.25">
      <c r="A1324" s="12"/>
      <c r="B1324" s="11"/>
      <c r="C1324" s="11"/>
      <c r="D1324" s="11"/>
      <c r="E1324" s="11"/>
      <c r="F1324" s="11"/>
      <c r="G1324" s="11"/>
      <c r="H1324" s="12"/>
      <c r="I1324" s="11"/>
      <c r="J1324" s="7"/>
      <c r="K1324" s="7"/>
      <c r="L1324" s="11"/>
      <c r="M1324" s="11"/>
      <c r="N1324" s="7"/>
      <c r="O1324" s="7"/>
    </row>
    <row r="1325" spans="1:15" x14ac:dyDescent="0.25">
      <c r="A1325" s="12"/>
      <c r="B1325" s="11"/>
      <c r="C1325" s="11"/>
      <c r="D1325" s="11"/>
      <c r="E1325" s="11"/>
      <c r="F1325" s="11"/>
      <c r="G1325" s="11"/>
      <c r="H1325" s="12"/>
      <c r="I1325" s="11"/>
      <c r="J1325" s="7"/>
      <c r="K1325" s="7"/>
      <c r="L1325" s="11"/>
      <c r="M1325" s="11"/>
      <c r="N1325" s="7"/>
      <c r="O1325" s="7"/>
    </row>
    <row r="1326" spans="1:15" x14ac:dyDescent="0.25">
      <c r="A1326" s="12"/>
      <c r="B1326" s="11"/>
      <c r="C1326" s="11"/>
      <c r="D1326" s="11"/>
      <c r="E1326" s="11"/>
      <c r="F1326" s="11"/>
      <c r="G1326" s="11"/>
      <c r="H1326" s="12"/>
      <c r="I1326" s="11"/>
      <c r="J1326" s="7"/>
      <c r="K1326" s="7"/>
      <c r="L1326" s="11"/>
      <c r="M1326" s="11"/>
      <c r="N1326" s="7"/>
      <c r="O1326" s="7"/>
    </row>
    <row r="1327" spans="1:15" x14ac:dyDescent="0.25">
      <c r="A1327" s="12"/>
      <c r="B1327" s="11"/>
      <c r="C1327" s="11"/>
      <c r="D1327" s="11"/>
      <c r="E1327" s="11"/>
      <c r="F1327" s="11"/>
      <c r="G1327" s="11"/>
      <c r="H1327" s="12"/>
      <c r="I1327" s="11"/>
      <c r="J1327" s="7"/>
      <c r="K1327" s="7"/>
      <c r="L1327" s="11"/>
      <c r="M1327" s="11"/>
      <c r="N1327" s="7"/>
      <c r="O1327" s="7"/>
    </row>
    <row r="1328" spans="1:15" x14ac:dyDescent="0.25">
      <c r="A1328" s="12"/>
      <c r="B1328" s="11"/>
      <c r="C1328" s="11"/>
      <c r="D1328" s="11"/>
      <c r="E1328" s="11"/>
      <c r="F1328" s="11"/>
      <c r="G1328" s="11"/>
      <c r="H1328" s="12"/>
      <c r="I1328" s="11"/>
      <c r="J1328" s="7"/>
      <c r="K1328" s="7"/>
      <c r="L1328" s="11"/>
      <c r="M1328" s="11"/>
      <c r="N1328" s="7"/>
      <c r="O1328" s="7"/>
    </row>
    <row r="1329" spans="1:15" x14ac:dyDescent="0.25">
      <c r="A1329" s="12"/>
      <c r="B1329" s="11"/>
      <c r="C1329" s="11"/>
      <c r="D1329" s="11"/>
      <c r="E1329" s="11"/>
      <c r="F1329" s="11"/>
      <c r="G1329" s="11"/>
      <c r="H1329" s="12"/>
      <c r="I1329" s="11"/>
      <c r="J1329" s="7"/>
      <c r="K1329" s="7"/>
      <c r="L1329" s="11"/>
      <c r="M1329" s="11"/>
      <c r="N1329" s="7"/>
      <c r="O1329" s="7"/>
    </row>
    <row r="1330" spans="1:15" x14ac:dyDescent="0.25">
      <c r="A1330" s="12"/>
      <c r="B1330" s="11"/>
      <c r="C1330" s="11"/>
      <c r="D1330" s="11"/>
      <c r="E1330" s="11"/>
      <c r="F1330" s="11"/>
      <c r="G1330" s="11"/>
      <c r="H1330" s="12"/>
      <c r="I1330" s="11"/>
      <c r="J1330" s="7"/>
      <c r="K1330" s="7"/>
      <c r="L1330" s="11"/>
      <c r="M1330" s="11"/>
      <c r="N1330" s="7"/>
      <c r="O1330" s="7"/>
    </row>
    <row r="1331" spans="1:15" x14ac:dyDescent="0.25">
      <c r="A1331" s="12"/>
      <c r="B1331" s="11"/>
      <c r="C1331" s="11"/>
      <c r="D1331" s="11"/>
      <c r="E1331" s="11"/>
      <c r="F1331" s="11"/>
      <c r="G1331" s="11"/>
      <c r="H1331" s="12"/>
      <c r="I1331" s="11"/>
      <c r="J1331" s="7"/>
      <c r="K1331" s="7"/>
      <c r="L1331" s="11"/>
      <c r="M1331" s="11"/>
      <c r="N1331" s="7"/>
      <c r="O1331" s="7"/>
    </row>
    <row r="1332" spans="1:15" x14ac:dyDescent="0.25">
      <c r="A1332" s="12"/>
      <c r="B1332" s="11"/>
      <c r="C1332" s="11"/>
      <c r="D1332" s="11"/>
      <c r="E1332" s="11"/>
      <c r="F1332" s="11"/>
      <c r="G1332" s="11"/>
      <c r="H1332" s="12"/>
      <c r="I1332" s="11"/>
      <c r="J1332" s="7"/>
      <c r="K1332" s="7"/>
      <c r="L1332" s="11"/>
      <c r="M1332" s="11"/>
      <c r="N1332" s="7"/>
      <c r="O1332" s="7"/>
    </row>
    <row r="1333" spans="1:15" x14ac:dyDescent="0.25">
      <c r="A1333" s="12"/>
      <c r="B1333" s="11"/>
      <c r="C1333" s="11"/>
      <c r="D1333" s="11"/>
      <c r="E1333" s="11"/>
      <c r="F1333" s="11"/>
      <c r="G1333" s="11"/>
      <c r="H1333" s="12"/>
      <c r="I1333" s="11"/>
      <c r="J1333" s="7"/>
      <c r="K1333" s="7"/>
      <c r="L1333" s="11"/>
      <c r="M1333" s="11"/>
      <c r="N1333" s="7"/>
      <c r="O1333" s="7"/>
    </row>
    <row r="1334" spans="1:15" x14ac:dyDescent="0.25">
      <c r="A1334" s="12"/>
      <c r="B1334" s="11"/>
      <c r="C1334" s="11"/>
      <c r="D1334" s="11"/>
      <c r="E1334" s="11"/>
      <c r="F1334" s="11"/>
      <c r="G1334" s="11"/>
      <c r="H1334" s="12"/>
      <c r="I1334" s="11"/>
      <c r="J1334" s="7"/>
      <c r="K1334" s="7"/>
      <c r="L1334" s="11"/>
      <c r="M1334" s="11"/>
      <c r="N1334" s="7"/>
      <c r="O1334" s="7"/>
    </row>
    <row r="1335" spans="1:15" x14ac:dyDescent="0.25">
      <c r="A1335" s="12"/>
      <c r="B1335" s="11"/>
      <c r="C1335" s="11"/>
      <c r="D1335" s="11"/>
      <c r="E1335" s="11"/>
      <c r="F1335" s="11"/>
      <c r="G1335" s="11"/>
      <c r="H1335" s="12"/>
      <c r="I1335" s="11"/>
      <c r="J1335" s="7"/>
      <c r="K1335" s="7"/>
      <c r="L1335" s="11"/>
      <c r="M1335" s="11"/>
      <c r="N1335" s="7"/>
      <c r="O1335" s="7"/>
    </row>
    <row r="1336" spans="1:15" x14ac:dyDescent="0.25">
      <c r="A1336" s="12"/>
      <c r="B1336" s="11"/>
      <c r="C1336" s="11"/>
      <c r="D1336" s="11"/>
      <c r="E1336" s="11"/>
      <c r="F1336" s="11"/>
      <c r="G1336" s="11"/>
      <c r="H1336" s="12"/>
      <c r="I1336" s="11"/>
      <c r="J1336" s="7"/>
      <c r="K1336" s="7"/>
      <c r="L1336" s="11"/>
      <c r="M1336" s="11"/>
      <c r="N1336" s="7"/>
      <c r="O1336" s="7"/>
    </row>
    <row r="1337" spans="1:15" x14ac:dyDescent="0.25">
      <c r="A1337" s="12"/>
      <c r="B1337" s="11"/>
      <c r="C1337" s="11"/>
      <c r="D1337" s="11"/>
      <c r="E1337" s="11"/>
      <c r="F1337" s="11"/>
      <c r="G1337" s="11"/>
      <c r="H1337" s="12"/>
      <c r="I1337" s="11"/>
      <c r="J1337" s="7"/>
      <c r="K1337" s="7"/>
      <c r="L1337" s="11"/>
      <c r="M1337" s="11"/>
      <c r="N1337" s="7"/>
      <c r="O1337" s="7"/>
    </row>
    <row r="1338" spans="1:15" x14ac:dyDescent="0.25">
      <c r="A1338" s="12"/>
      <c r="B1338" s="11"/>
      <c r="C1338" s="11"/>
      <c r="D1338" s="11"/>
      <c r="E1338" s="11"/>
      <c r="F1338" s="11"/>
      <c r="G1338" s="11"/>
      <c r="H1338" s="12"/>
      <c r="I1338" s="11"/>
      <c r="J1338" s="7"/>
      <c r="K1338" s="7"/>
      <c r="L1338" s="11"/>
      <c r="M1338" s="11"/>
      <c r="N1338" s="7"/>
      <c r="O1338" s="7"/>
    </row>
    <row r="1339" spans="1:15" x14ac:dyDescent="0.25">
      <c r="A1339" s="12"/>
      <c r="B1339" s="11"/>
      <c r="C1339" s="11"/>
      <c r="D1339" s="11"/>
      <c r="E1339" s="11"/>
      <c r="F1339" s="11"/>
      <c r="G1339" s="11"/>
      <c r="H1339" s="12"/>
      <c r="I1339" s="11"/>
      <c r="J1339" s="7"/>
      <c r="K1339" s="7"/>
      <c r="L1339" s="11"/>
      <c r="M1339" s="11"/>
      <c r="N1339" s="7"/>
      <c r="O1339" s="7"/>
    </row>
    <row r="1340" spans="1:15" x14ac:dyDescent="0.25">
      <c r="A1340" s="12"/>
      <c r="B1340" s="11"/>
      <c r="C1340" s="11"/>
      <c r="D1340" s="11"/>
      <c r="E1340" s="11"/>
      <c r="F1340" s="11"/>
      <c r="G1340" s="11"/>
      <c r="H1340" s="12"/>
      <c r="I1340" s="11"/>
      <c r="J1340" s="7"/>
      <c r="K1340" s="7"/>
      <c r="L1340" s="11"/>
      <c r="M1340" s="11"/>
      <c r="N1340" s="7"/>
      <c r="O1340" s="7"/>
    </row>
    <row r="1341" spans="1:15" x14ac:dyDescent="0.25">
      <c r="A1341" s="12"/>
      <c r="B1341" s="11"/>
      <c r="C1341" s="11"/>
      <c r="D1341" s="11"/>
      <c r="E1341" s="11"/>
      <c r="F1341" s="11"/>
      <c r="G1341" s="11"/>
      <c r="H1341" s="12"/>
      <c r="I1341" s="11"/>
      <c r="J1341" s="7"/>
      <c r="K1341" s="7"/>
      <c r="L1341" s="11"/>
      <c r="M1341" s="11"/>
      <c r="N1341" s="7"/>
      <c r="O1341" s="7"/>
    </row>
    <row r="1342" spans="1:15" x14ac:dyDescent="0.25">
      <c r="A1342" s="12"/>
      <c r="B1342" s="11"/>
      <c r="C1342" s="11"/>
      <c r="D1342" s="11"/>
      <c r="E1342" s="11"/>
      <c r="F1342" s="11"/>
      <c r="G1342" s="11"/>
      <c r="H1342" s="12"/>
      <c r="I1342" s="11"/>
      <c r="J1342" s="7"/>
      <c r="K1342" s="7"/>
      <c r="L1342" s="11"/>
      <c r="M1342" s="11"/>
      <c r="N1342" s="7"/>
      <c r="O1342" s="7"/>
    </row>
    <row r="1343" spans="1:15" x14ac:dyDescent="0.25">
      <c r="A1343" s="12"/>
      <c r="B1343" s="11"/>
      <c r="C1343" s="11"/>
      <c r="D1343" s="11"/>
      <c r="E1343" s="11"/>
      <c r="F1343" s="11"/>
      <c r="G1343" s="11"/>
      <c r="H1343" s="12"/>
      <c r="I1343" s="11"/>
      <c r="J1343" s="7"/>
      <c r="K1343" s="7"/>
      <c r="L1343" s="11"/>
      <c r="M1343" s="11"/>
      <c r="N1343" s="7"/>
      <c r="O1343" s="7"/>
    </row>
    <row r="1344" spans="1:15" x14ac:dyDescent="0.25">
      <c r="A1344" s="12"/>
      <c r="B1344" s="11"/>
      <c r="C1344" s="11"/>
      <c r="D1344" s="11"/>
      <c r="E1344" s="11"/>
      <c r="F1344" s="11"/>
      <c r="G1344" s="11"/>
      <c r="H1344" s="12"/>
      <c r="I1344" s="11"/>
      <c r="J1344" s="7"/>
      <c r="K1344" s="7"/>
      <c r="L1344" s="11"/>
      <c r="M1344" s="11"/>
      <c r="N1344" s="7"/>
      <c r="O1344" s="7"/>
    </row>
    <row r="1345" spans="1:15" x14ac:dyDescent="0.25">
      <c r="A1345" s="12"/>
      <c r="B1345" s="11"/>
      <c r="C1345" s="11"/>
      <c r="D1345" s="11"/>
      <c r="E1345" s="11"/>
      <c r="F1345" s="11"/>
      <c r="G1345" s="11"/>
      <c r="H1345" s="12"/>
      <c r="I1345" s="11"/>
      <c r="J1345" s="7"/>
      <c r="K1345" s="7"/>
      <c r="L1345" s="11"/>
      <c r="M1345" s="11"/>
      <c r="N1345" s="7"/>
      <c r="O1345" s="7"/>
    </row>
    <row r="1346" spans="1:15" x14ac:dyDescent="0.25">
      <c r="A1346" s="12"/>
      <c r="B1346" s="11"/>
      <c r="C1346" s="11"/>
      <c r="D1346" s="11"/>
      <c r="E1346" s="11"/>
      <c r="F1346" s="11"/>
      <c r="G1346" s="11"/>
      <c r="H1346" s="12"/>
      <c r="I1346" s="11"/>
      <c r="J1346" s="7"/>
      <c r="K1346" s="7"/>
      <c r="L1346" s="11"/>
      <c r="M1346" s="11"/>
      <c r="N1346" s="7"/>
      <c r="O1346" s="7"/>
    </row>
    <row r="1347" spans="1:15" x14ac:dyDescent="0.25">
      <c r="A1347" s="12"/>
      <c r="B1347" s="11"/>
      <c r="C1347" s="11"/>
      <c r="D1347" s="11"/>
      <c r="E1347" s="11"/>
      <c r="F1347" s="11"/>
      <c r="G1347" s="11"/>
      <c r="H1347" s="12"/>
      <c r="I1347" s="11"/>
      <c r="J1347" s="7"/>
      <c r="K1347" s="7"/>
      <c r="L1347" s="11"/>
      <c r="M1347" s="11"/>
      <c r="N1347" s="7"/>
      <c r="O1347" s="7"/>
    </row>
    <row r="1348" spans="1:15" x14ac:dyDescent="0.25">
      <c r="A1348" s="12"/>
      <c r="B1348" s="11"/>
      <c r="C1348" s="11"/>
      <c r="D1348" s="11"/>
      <c r="E1348" s="11"/>
      <c r="F1348" s="11"/>
      <c r="G1348" s="11"/>
      <c r="H1348" s="12"/>
      <c r="I1348" s="11"/>
      <c r="J1348" s="7"/>
      <c r="K1348" s="7"/>
      <c r="L1348" s="11"/>
      <c r="M1348" s="11"/>
      <c r="N1348" s="7"/>
      <c r="O1348" s="7"/>
    </row>
    <row r="1349" spans="1:15" x14ac:dyDescent="0.25">
      <c r="A1349" s="12"/>
      <c r="B1349" s="11"/>
      <c r="C1349" s="11"/>
      <c r="D1349" s="11"/>
      <c r="E1349" s="11"/>
      <c r="F1349" s="11"/>
      <c r="G1349" s="11"/>
      <c r="H1349" s="12"/>
      <c r="I1349" s="11"/>
      <c r="J1349" s="7"/>
      <c r="K1349" s="7"/>
      <c r="L1349" s="11"/>
      <c r="M1349" s="11"/>
      <c r="N1349" s="7"/>
      <c r="O1349" s="7"/>
    </row>
    <row r="1350" spans="1:15" x14ac:dyDescent="0.25">
      <c r="A1350" s="12"/>
      <c r="B1350" s="11"/>
      <c r="C1350" s="11"/>
      <c r="D1350" s="11"/>
      <c r="E1350" s="11"/>
      <c r="F1350" s="11"/>
      <c r="G1350" s="11"/>
      <c r="H1350" s="12"/>
      <c r="I1350" s="11"/>
      <c r="J1350" s="7"/>
      <c r="K1350" s="7"/>
      <c r="L1350" s="11"/>
      <c r="M1350" s="11"/>
      <c r="N1350" s="7"/>
      <c r="O1350" s="7"/>
    </row>
    <row r="1351" spans="1:15" x14ac:dyDescent="0.25">
      <c r="A1351" s="12"/>
      <c r="B1351" s="11"/>
      <c r="C1351" s="11"/>
      <c r="D1351" s="11"/>
      <c r="E1351" s="11"/>
      <c r="F1351" s="11"/>
      <c r="G1351" s="11"/>
      <c r="H1351" s="12"/>
      <c r="I1351" s="11"/>
      <c r="J1351" s="7"/>
      <c r="K1351" s="7"/>
      <c r="L1351" s="11"/>
      <c r="M1351" s="11"/>
      <c r="N1351" s="7"/>
      <c r="O1351" s="7"/>
    </row>
    <row r="1352" spans="1:15" x14ac:dyDescent="0.25">
      <c r="A1352" s="12"/>
      <c r="B1352" s="11"/>
      <c r="C1352" s="11"/>
      <c r="D1352" s="11"/>
      <c r="E1352" s="11"/>
      <c r="F1352" s="11"/>
      <c r="G1352" s="11"/>
      <c r="H1352" s="12"/>
      <c r="I1352" s="11"/>
      <c r="J1352" s="7"/>
      <c r="K1352" s="7"/>
      <c r="L1352" s="11"/>
      <c r="M1352" s="11"/>
      <c r="N1352" s="7"/>
      <c r="O1352" s="7"/>
    </row>
    <row r="1353" spans="1:15" x14ac:dyDescent="0.25">
      <c r="A1353" s="12"/>
      <c r="B1353" s="11"/>
      <c r="C1353" s="11"/>
      <c r="D1353" s="11"/>
      <c r="E1353" s="11"/>
      <c r="F1353" s="11"/>
      <c r="G1353" s="11"/>
      <c r="H1353" s="12"/>
      <c r="I1353" s="11"/>
      <c r="J1353" s="7"/>
      <c r="K1353" s="7"/>
      <c r="L1353" s="11"/>
      <c r="M1353" s="11"/>
      <c r="N1353" s="7"/>
      <c r="O1353" s="7"/>
    </row>
    <row r="1354" spans="1:15" x14ac:dyDescent="0.25">
      <c r="A1354" s="12"/>
      <c r="B1354" s="11"/>
      <c r="C1354" s="11"/>
      <c r="D1354" s="11"/>
      <c r="E1354" s="11"/>
      <c r="F1354" s="11"/>
      <c r="G1354" s="11"/>
      <c r="H1354" s="12"/>
      <c r="I1354" s="11"/>
      <c r="J1354" s="7"/>
      <c r="K1354" s="7"/>
      <c r="L1354" s="11"/>
      <c r="M1354" s="11"/>
      <c r="N1354" s="7"/>
      <c r="O1354" s="7"/>
    </row>
    <row r="1355" spans="1:15" x14ac:dyDescent="0.25">
      <c r="A1355" s="12"/>
      <c r="B1355" s="11"/>
      <c r="C1355" s="11"/>
      <c r="D1355" s="11"/>
      <c r="E1355" s="11"/>
      <c r="F1355" s="11"/>
      <c r="G1355" s="11"/>
      <c r="H1355" s="12"/>
      <c r="I1355" s="11"/>
      <c r="J1355" s="7"/>
      <c r="K1355" s="7"/>
      <c r="L1355" s="11"/>
      <c r="M1355" s="11"/>
      <c r="N1355" s="7"/>
      <c r="O1355" s="7"/>
    </row>
    <row r="1356" spans="1:15" x14ac:dyDescent="0.25">
      <c r="A1356" s="12"/>
      <c r="B1356" s="11"/>
      <c r="C1356" s="11"/>
      <c r="D1356" s="11"/>
      <c r="E1356" s="11"/>
      <c r="F1356" s="11"/>
      <c r="G1356" s="11"/>
      <c r="H1356" s="12"/>
      <c r="I1356" s="11"/>
      <c r="J1356" s="7"/>
      <c r="K1356" s="7"/>
      <c r="L1356" s="11"/>
      <c r="M1356" s="11"/>
      <c r="N1356" s="7"/>
      <c r="O1356" s="7"/>
    </row>
    <row r="1357" spans="1:15" x14ac:dyDescent="0.25">
      <c r="A1357" s="12"/>
      <c r="B1357" s="11"/>
      <c r="C1357" s="11"/>
      <c r="D1357" s="11"/>
      <c r="E1357" s="11"/>
      <c r="F1357" s="11"/>
      <c r="G1357" s="11"/>
      <c r="H1357" s="12"/>
      <c r="I1357" s="11"/>
      <c r="J1357" s="7"/>
      <c r="K1357" s="7"/>
      <c r="L1357" s="11"/>
      <c r="M1357" s="11"/>
      <c r="N1357" s="7"/>
      <c r="O1357" s="7"/>
    </row>
    <row r="1358" spans="1:15" x14ac:dyDescent="0.25">
      <c r="A1358" s="12"/>
      <c r="B1358" s="11"/>
      <c r="C1358" s="11"/>
      <c r="D1358" s="11"/>
      <c r="E1358" s="11"/>
      <c r="F1358" s="11"/>
      <c r="G1358" s="11"/>
      <c r="H1358" s="12"/>
      <c r="I1358" s="11"/>
      <c r="J1358" s="7"/>
      <c r="K1358" s="7"/>
      <c r="L1358" s="11"/>
      <c r="M1358" s="11"/>
      <c r="N1358" s="7"/>
      <c r="O1358" s="7"/>
    </row>
    <row r="1359" spans="1:15" x14ac:dyDescent="0.25">
      <c r="A1359" s="12"/>
      <c r="B1359" s="11"/>
      <c r="C1359" s="11"/>
      <c r="D1359" s="11"/>
      <c r="E1359" s="11"/>
      <c r="F1359" s="11"/>
      <c r="G1359" s="11"/>
      <c r="H1359" s="12"/>
      <c r="I1359" s="11"/>
      <c r="J1359" s="7"/>
      <c r="K1359" s="7"/>
      <c r="L1359" s="11"/>
      <c r="M1359" s="11"/>
      <c r="N1359" s="7"/>
      <c r="O1359" s="7"/>
    </row>
    <row r="1360" spans="1:15" x14ac:dyDescent="0.25">
      <c r="A1360" s="12"/>
      <c r="B1360" s="11"/>
      <c r="C1360" s="11"/>
      <c r="D1360" s="11"/>
      <c r="E1360" s="11"/>
      <c r="F1360" s="11"/>
      <c r="G1360" s="11"/>
      <c r="H1360" s="12"/>
      <c r="I1360" s="11"/>
      <c r="J1360" s="7"/>
      <c r="K1360" s="7"/>
      <c r="L1360" s="11"/>
      <c r="M1360" s="11"/>
      <c r="N1360" s="7"/>
      <c r="O1360" s="7"/>
    </row>
    <row r="1361" spans="1:15" x14ac:dyDescent="0.25">
      <c r="A1361" s="12"/>
      <c r="B1361" s="11"/>
      <c r="C1361" s="11"/>
      <c r="D1361" s="11"/>
      <c r="E1361" s="11"/>
      <c r="F1361" s="11"/>
      <c r="G1361" s="11"/>
      <c r="H1361" s="12"/>
      <c r="I1361" s="11"/>
      <c r="J1361" s="7"/>
      <c r="K1361" s="7"/>
      <c r="L1361" s="11"/>
      <c r="M1361" s="11"/>
      <c r="N1361" s="7"/>
      <c r="O1361" s="7"/>
    </row>
    <row r="1362" spans="1:15" x14ac:dyDescent="0.25">
      <c r="A1362" s="12"/>
      <c r="B1362" s="11"/>
      <c r="C1362" s="11"/>
      <c r="D1362" s="11"/>
      <c r="E1362" s="11"/>
      <c r="F1362" s="11"/>
      <c r="G1362" s="11"/>
      <c r="H1362" s="12"/>
      <c r="I1362" s="11"/>
      <c r="J1362" s="7"/>
      <c r="K1362" s="7"/>
      <c r="L1362" s="11"/>
      <c r="M1362" s="11"/>
      <c r="N1362" s="7"/>
      <c r="O1362" s="7"/>
    </row>
    <row r="1363" spans="1:15" x14ac:dyDescent="0.25">
      <c r="A1363" s="12"/>
      <c r="B1363" s="11"/>
      <c r="C1363" s="11"/>
      <c r="D1363" s="11"/>
      <c r="E1363" s="11"/>
      <c r="F1363" s="11"/>
      <c r="G1363" s="11"/>
      <c r="H1363" s="12"/>
      <c r="I1363" s="11"/>
      <c r="J1363" s="7"/>
      <c r="K1363" s="7"/>
      <c r="L1363" s="11"/>
      <c r="M1363" s="11"/>
      <c r="N1363" s="7"/>
      <c r="O1363" s="7"/>
    </row>
    <row r="1364" spans="1:15" x14ac:dyDescent="0.25">
      <c r="A1364" s="12"/>
      <c r="B1364" s="11"/>
      <c r="C1364" s="11"/>
      <c r="D1364" s="11"/>
      <c r="E1364" s="11"/>
      <c r="F1364" s="11"/>
      <c r="G1364" s="11"/>
      <c r="H1364" s="12"/>
      <c r="I1364" s="11"/>
      <c r="J1364" s="7"/>
      <c r="K1364" s="7"/>
      <c r="L1364" s="11"/>
      <c r="M1364" s="11"/>
      <c r="N1364" s="7"/>
      <c r="O1364" s="7"/>
    </row>
    <row r="1365" spans="1:15" x14ac:dyDescent="0.25">
      <c r="A1365" s="12"/>
      <c r="B1365" s="11"/>
      <c r="C1365" s="11"/>
      <c r="D1365" s="11"/>
      <c r="E1365" s="11"/>
      <c r="F1365" s="11"/>
      <c r="G1365" s="11"/>
      <c r="H1365" s="12"/>
      <c r="I1365" s="11"/>
      <c r="J1365" s="7"/>
      <c r="K1365" s="7"/>
      <c r="L1365" s="11"/>
      <c r="M1365" s="11"/>
      <c r="N1365" s="7"/>
      <c r="O1365" s="7"/>
    </row>
    <row r="1366" spans="1:15" x14ac:dyDescent="0.25">
      <c r="A1366" s="12"/>
      <c r="B1366" s="11"/>
      <c r="C1366" s="11"/>
      <c r="D1366" s="11"/>
      <c r="E1366" s="11"/>
      <c r="F1366" s="11"/>
      <c r="G1366" s="11"/>
      <c r="H1366" s="12"/>
      <c r="I1366" s="11"/>
      <c r="J1366" s="7"/>
      <c r="K1366" s="7"/>
      <c r="L1366" s="11"/>
      <c r="M1366" s="11"/>
      <c r="N1366" s="7"/>
      <c r="O1366" s="7"/>
    </row>
    <row r="1367" spans="1:15" x14ac:dyDescent="0.25">
      <c r="A1367" s="12"/>
      <c r="B1367" s="11"/>
      <c r="C1367" s="11"/>
      <c r="D1367" s="11"/>
      <c r="E1367" s="11"/>
      <c r="F1367" s="11"/>
      <c r="G1367" s="11"/>
      <c r="H1367" s="12"/>
      <c r="I1367" s="11"/>
      <c r="J1367" s="7"/>
      <c r="K1367" s="7"/>
      <c r="L1367" s="11"/>
      <c r="M1367" s="11"/>
      <c r="N1367" s="7"/>
      <c r="O1367" s="7"/>
    </row>
    <row r="1368" spans="1:15" x14ac:dyDescent="0.25">
      <c r="A1368" s="12"/>
      <c r="B1368" s="11"/>
      <c r="C1368" s="11"/>
      <c r="D1368" s="11"/>
      <c r="E1368" s="11"/>
      <c r="F1368" s="11"/>
      <c r="G1368" s="11"/>
      <c r="H1368" s="12"/>
      <c r="I1368" s="11"/>
      <c r="J1368" s="7"/>
      <c r="K1368" s="7"/>
      <c r="L1368" s="11"/>
      <c r="M1368" s="11"/>
      <c r="N1368" s="7"/>
      <c r="O1368" s="7"/>
    </row>
    <row r="1369" spans="1:15" x14ac:dyDescent="0.25">
      <c r="A1369" s="12"/>
      <c r="B1369" s="11"/>
      <c r="C1369" s="11"/>
      <c r="D1369" s="11"/>
      <c r="E1369" s="11"/>
      <c r="F1369" s="11"/>
      <c r="G1369" s="11"/>
      <c r="H1369" s="12"/>
      <c r="I1369" s="11"/>
      <c r="J1369" s="7"/>
      <c r="K1369" s="7"/>
      <c r="L1369" s="11"/>
      <c r="M1369" s="11"/>
      <c r="N1369" s="7"/>
      <c r="O1369" s="7"/>
    </row>
    <row r="1370" spans="1:15" x14ac:dyDescent="0.25">
      <c r="A1370" s="12"/>
      <c r="B1370" s="11"/>
      <c r="C1370" s="11"/>
      <c r="D1370" s="11"/>
      <c r="E1370" s="11"/>
      <c r="F1370" s="11"/>
      <c r="G1370" s="11"/>
      <c r="H1370" s="12"/>
      <c r="I1370" s="11"/>
      <c r="J1370" s="7"/>
      <c r="K1370" s="7"/>
      <c r="L1370" s="11"/>
      <c r="M1370" s="11"/>
      <c r="N1370" s="7"/>
      <c r="O1370" s="7"/>
    </row>
    <row r="1371" spans="1:15" x14ac:dyDescent="0.25">
      <c r="A1371" s="12"/>
      <c r="B1371" s="11"/>
      <c r="C1371" s="11"/>
      <c r="D1371" s="11"/>
      <c r="E1371" s="11"/>
      <c r="F1371" s="11"/>
      <c r="G1371" s="11"/>
      <c r="H1371" s="12"/>
      <c r="I1371" s="11"/>
      <c r="J1371" s="7"/>
      <c r="K1371" s="7"/>
      <c r="L1371" s="11"/>
      <c r="M1371" s="11"/>
      <c r="N1371" s="7"/>
      <c r="O1371" s="7"/>
    </row>
    <row r="1372" spans="1:15" x14ac:dyDescent="0.25">
      <c r="A1372" s="12"/>
      <c r="B1372" s="11"/>
      <c r="C1372" s="11"/>
      <c r="D1372" s="11"/>
      <c r="E1372" s="11"/>
      <c r="F1372" s="11"/>
      <c r="G1372" s="11"/>
      <c r="H1372" s="12"/>
      <c r="I1372" s="11"/>
      <c r="J1372" s="7"/>
      <c r="K1372" s="7"/>
      <c r="L1372" s="11"/>
      <c r="M1372" s="11"/>
      <c r="N1372" s="7"/>
      <c r="O1372" s="7"/>
    </row>
    <row r="1373" spans="1:15" x14ac:dyDescent="0.25">
      <c r="A1373" s="12"/>
      <c r="B1373" s="11"/>
      <c r="C1373" s="11"/>
      <c r="D1373" s="11"/>
      <c r="E1373" s="11"/>
      <c r="F1373" s="11"/>
      <c r="G1373" s="11"/>
      <c r="H1373" s="12"/>
      <c r="I1373" s="11"/>
      <c r="J1373" s="7"/>
      <c r="K1373" s="7"/>
      <c r="L1373" s="11"/>
      <c r="M1373" s="11"/>
      <c r="N1373" s="7"/>
      <c r="O1373" s="7"/>
    </row>
    <row r="1374" spans="1:15" x14ac:dyDescent="0.25">
      <c r="A1374" s="12"/>
      <c r="B1374" s="11"/>
      <c r="C1374" s="11"/>
      <c r="D1374" s="11"/>
      <c r="E1374" s="11"/>
      <c r="F1374" s="11"/>
      <c r="G1374" s="11"/>
      <c r="H1374" s="12"/>
      <c r="I1374" s="11"/>
      <c r="J1374" s="7"/>
      <c r="K1374" s="7"/>
      <c r="L1374" s="11"/>
      <c r="M1374" s="11"/>
      <c r="N1374" s="7"/>
      <c r="O1374" s="7"/>
    </row>
    <row r="1375" spans="1:15" x14ac:dyDescent="0.25">
      <c r="A1375" s="12"/>
      <c r="B1375" s="11"/>
      <c r="C1375" s="11"/>
      <c r="D1375" s="11"/>
      <c r="E1375" s="11"/>
      <c r="F1375" s="11"/>
      <c r="G1375" s="11"/>
      <c r="H1375" s="12"/>
      <c r="I1375" s="11"/>
      <c r="J1375" s="7"/>
      <c r="K1375" s="7"/>
      <c r="L1375" s="11"/>
      <c r="M1375" s="11"/>
      <c r="N1375" s="7"/>
      <c r="O1375" s="7"/>
    </row>
    <row r="1376" spans="1:15" x14ac:dyDescent="0.25">
      <c r="A1376" s="12"/>
      <c r="B1376" s="11"/>
      <c r="C1376" s="11"/>
      <c r="D1376" s="11"/>
      <c r="E1376" s="11"/>
      <c r="F1376" s="11"/>
      <c r="G1376" s="11"/>
      <c r="H1376" s="12"/>
      <c r="I1376" s="11"/>
      <c r="J1376" s="7"/>
      <c r="K1376" s="7"/>
      <c r="L1376" s="11"/>
      <c r="M1376" s="11"/>
      <c r="N1376" s="7"/>
      <c r="O1376" s="7"/>
    </row>
    <row r="1377" spans="1:15" x14ac:dyDescent="0.25">
      <c r="A1377" s="12"/>
      <c r="B1377" s="11"/>
      <c r="C1377" s="11"/>
      <c r="D1377" s="11"/>
      <c r="E1377" s="11"/>
      <c r="F1377" s="11"/>
      <c r="G1377" s="11"/>
      <c r="H1377" s="12"/>
      <c r="I1377" s="11"/>
      <c r="J1377" s="7"/>
      <c r="K1377" s="7"/>
      <c r="L1377" s="11"/>
      <c r="M1377" s="11"/>
      <c r="N1377" s="7"/>
      <c r="O1377" s="7"/>
    </row>
    <row r="1378" spans="1:15" x14ac:dyDescent="0.25">
      <c r="A1378" s="12"/>
      <c r="B1378" s="11"/>
      <c r="C1378" s="11"/>
      <c r="D1378" s="11"/>
      <c r="E1378" s="11"/>
      <c r="F1378" s="11"/>
      <c r="G1378" s="11"/>
      <c r="H1378" s="12"/>
      <c r="I1378" s="11"/>
      <c r="J1378" s="7"/>
      <c r="K1378" s="7"/>
      <c r="L1378" s="11"/>
      <c r="M1378" s="11"/>
      <c r="N1378" s="7"/>
      <c r="O1378" s="7"/>
    </row>
    <row r="1379" spans="1:15" x14ac:dyDescent="0.25">
      <c r="A1379" s="12"/>
      <c r="B1379" s="11"/>
      <c r="C1379" s="11"/>
      <c r="D1379" s="11"/>
      <c r="E1379" s="11"/>
      <c r="F1379" s="11"/>
      <c r="G1379" s="11"/>
      <c r="H1379" s="12"/>
      <c r="I1379" s="11"/>
      <c r="J1379" s="7"/>
      <c r="K1379" s="7"/>
      <c r="L1379" s="11"/>
      <c r="M1379" s="11"/>
      <c r="N1379" s="7"/>
      <c r="O1379" s="7"/>
    </row>
    <row r="1380" spans="1:15" x14ac:dyDescent="0.25">
      <c r="A1380" s="12"/>
      <c r="B1380" s="11"/>
      <c r="C1380" s="11"/>
      <c r="D1380" s="11"/>
      <c r="E1380" s="11"/>
      <c r="F1380" s="11"/>
      <c r="G1380" s="11"/>
      <c r="H1380" s="12"/>
      <c r="I1380" s="11"/>
      <c r="J1380" s="7"/>
      <c r="K1380" s="7"/>
      <c r="L1380" s="11"/>
      <c r="M1380" s="11"/>
      <c r="N1380" s="7"/>
      <c r="O1380" s="7"/>
    </row>
    <row r="1381" spans="1:15" x14ac:dyDescent="0.25">
      <c r="A1381" s="12"/>
      <c r="B1381" s="11"/>
      <c r="C1381" s="11"/>
      <c r="D1381" s="11"/>
      <c r="E1381" s="11"/>
      <c r="F1381" s="11"/>
      <c r="G1381" s="11"/>
      <c r="H1381" s="12"/>
      <c r="I1381" s="11"/>
      <c r="J1381" s="7"/>
      <c r="K1381" s="7"/>
      <c r="L1381" s="11"/>
      <c r="M1381" s="11"/>
      <c r="N1381" s="7"/>
      <c r="O1381" s="7"/>
    </row>
    <row r="1382" spans="1:15" x14ac:dyDescent="0.25">
      <c r="A1382" s="12"/>
      <c r="B1382" s="11"/>
      <c r="C1382" s="11"/>
      <c r="D1382" s="11"/>
      <c r="E1382" s="11"/>
      <c r="F1382" s="11"/>
      <c r="G1382" s="11"/>
      <c r="H1382" s="12"/>
      <c r="I1382" s="11"/>
      <c r="J1382" s="7"/>
      <c r="K1382" s="7"/>
      <c r="L1382" s="11"/>
      <c r="M1382" s="11"/>
      <c r="N1382" s="7"/>
      <c r="O1382" s="7"/>
    </row>
    <row r="1383" spans="1:15" x14ac:dyDescent="0.25">
      <c r="A1383" s="12"/>
      <c r="B1383" s="11"/>
      <c r="C1383" s="11"/>
      <c r="D1383" s="11"/>
      <c r="E1383" s="11"/>
      <c r="F1383" s="11"/>
      <c r="G1383" s="11"/>
      <c r="H1383" s="12"/>
      <c r="I1383" s="11"/>
      <c r="J1383" s="7"/>
      <c r="K1383" s="7"/>
      <c r="L1383" s="11"/>
      <c r="M1383" s="11"/>
      <c r="N1383" s="7"/>
      <c r="O1383" s="7"/>
    </row>
    <row r="1384" spans="1:15" x14ac:dyDescent="0.25">
      <c r="A1384" s="12"/>
      <c r="B1384" s="11"/>
      <c r="C1384" s="11"/>
      <c r="D1384" s="11"/>
      <c r="E1384" s="11"/>
      <c r="F1384" s="11"/>
      <c r="G1384" s="11"/>
      <c r="H1384" s="12"/>
      <c r="I1384" s="11"/>
      <c r="J1384" s="7"/>
      <c r="K1384" s="7"/>
      <c r="L1384" s="11"/>
      <c r="M1384" s="11"/>
      <c r="N1384" s="7"/>
      <c r="O1384" s="7"/>
    </row>
    <row r="1385" spans="1:15" x14ac:dyDescent="0.25">
      <c r="A1385" s="12"/>
      <c r="B1385" s="11"/>
      <c r="C1385" s="11"/>
      <c r="D1385" s="11"/>
      <c r="E1385" s="11"/>
      <c r="F1385" s="11"/>
      <c r="G1385" s="11"/>
      <c r="H1385" s="12"/>
      <c r="I1385" s="11"/>
      <c r="J1385" s="7"/>
      <c r="K1385" s="7"/>
      <c r="L1385" s="11"/>
      <c r="M1385" s="11"/>
      <c r="N1385" s="7"/>
      <c r="O1385" s="7"/>
    </row>
    <row r="1386" spans="1:15" x14ac:dyDescent="0.25">
      <c r="A1386" s="12"/>
      <c r="B1386" s="11"/>
      <c r="C1386" s="11"/>
      <c r="D1386" s="11"/>
      <c r="E1386" s="11"/>
      <c r="F1386" s="11"/>
      <c r="G1386" s="11"/>
      <c r="H1386" s="12"/>
      <c r="I1386" s="11"/>
      <c r="J1386" s="7"/>
      <c r="K1386" s="7"/>
      <c r="L1386" s="11"/>
      <c r="M1386" s="11"/>
      <c r="N1386" s="7"/>
      <c r="O1386" s="7"/>
    </row>
    <row r="1387" spans="1:15" x14ac:dyDescent="0.25">
      <c r="A1387" s="12"/>
      <c r="B1387" s="11"/>
      <c r="C1387" s="11"/>
      <c r="D1387" s="11"/>
      <c r="E1387" s="11"/>
      <c r="F1387" s="11"/>
      <c r="G1387" s="11"/>
      <c r="H1387" s="12"/>
      <c r="I1387" s="11"/>
      <c r="J1387" s="7"/>
      <c r="K1387" s="7"/>
      <c r="L1387" s="11"/>
      <c r="M1387" s="11"/>
      <c r="N1387" s="7"/>
      <c r="O1387" s="7"/>
    </row>
    <row r="1388" spans="1:15" x14ac:dyDescent="0.25">
      <c r="A1388" s="12"/>
      <c r="B1388" s="11"/>
      <c r="C1388" s="11"/>
      <c r="D1388" s="11"/>
      <c r="E1388" s="11"/>
      <c r="F1388" s="11"/>
      <c r="G1388" s="11"/>
      <c r="H1388" s="12"/>
      <c r="I1388" s="11"/>
      <c r="J1388" s="7"/>
      <c r="K1388" s="7"/>
      <c r="L1388" s="11"/>
      <c r="M1388" s="11"/>
      <c r="N1388" s="7"/>
      <c r="O1388" s="7"/>
    </row>
    <row r="1389" spans="1:15" x14ac:dyDescent="0.25">
      <c r="A1389" s="12"/>
      <c r="B1389" s="11"/>
      <c r="C1389" s="11"/>
      <c r="D1389" s="11"/>
      <c r="E1389" s="11"/>
      <c r="F1389" s="11"/>
      <c r="G1389" s="11"/>
      <c r="H1389" s="12"/>
      <c r="I1389" s="11"/>
      <c r="J1389" s="7"/>
      <c r="K1389" s="7"/>
      <c r="L1389" s="11"/>
      <c r="M1389" s="11"/>
      <c r="N1389" s="7"/>
      <c r="O1389" s="7"/>
    </row>
    <row r="1390" spans="1:15" x14ac:dyDescent="0.25">
      <c r="A1390" s="12"/>
      <c r="B1390" s="11"/>
      <c r="C1390" s="11"/>
      <c r="D1390" s="11"/>
      <c r="E1390" s="11"/>
      <c r="F1390" s="11"/>
      <c r="G1390" s="11"/>
      <c r="H1390" s="12"/>
      <c r="I1390" s="11"/>
      <c r="J1390" s="7"/>
      <c r="K1390" s="7"/>
      <c r="L1390" s="11"/>
      <c r="M1390" s="11"/>
      <c r="N1390" s="7"/>
      <c r="O1390" s="7"/>
    </row>
    <row r="1391" spans="1:15" x14ac:dyDescent="0.25">
      <c r="A1391" s="12"/>
      <c r="B1391" s="11"/>
      <c r="C1391" s="11"/>
      <c r="D1391" s="11"/>
      <c r="E1391" s="11"/>
      <c r="F1391" s="11"/>
      <c r="G1391" s="11"/>
      <c r="H1391" s="12"/>
      <c r="I1391" s="11"/>
      <c r="J1391" s="7"/>
      <c r="K1391" s="7"/>
      <c r="L1391" s="11"/>
      <c r="M1391" s="11"/>
      <c r="N1391" s="7"/>
      <c r="O1391" s="7"/>
    </row>
    <row r="1392" spans="1:15" x14ac:dyDescent="0.25">
      <c r="A1392" s="12"/>
      <c r="B1392" s="11"/>
      <c r="C1392" s="11"/>
      <c r="D1392" s="11"/>
      <c r="E1392" s="11"/>
      <c r="F1392" s="11"/>
      <c r="G1392" s="11"/>
      <c r="H1392" s="12"/>
      <c r="I1392" s="11"/>
      <c r="J1392" s="7"/>
      <c r="K1392" s="7"/>
      <c r="L1392" s="11"/>
      <c r="M1392" s="11"/>
      <c r="N1392" s="7"/>
      <c r="O1392" s="7"/>
    </row>
    <row r="1393" spans="1:15" x14ac:dyDescent="0.25">
      <c r="A1393" s="12"/>
      <c r="B1393" s="11"/>
      <c r="C1393" s="11"/>
      <c r="D1393" s="11"/>
      <c r="E1393" s="11"/>
      <c r="F1393" s="11"/>
      <c r="G1393" s="11"/>
      <c r="H1393" s="12"/>
      <c r="I1393" s="11"/>
      <c r="J1393" s="7"/>
      <c r="K1393" s="7"/>
      <c r="L1393" s="11"/>
      <c r="M1393" s="11"/>
      <c r="N1393" s="7"/>
      <c r="O1393" s="7"/>
    </row>
    <row r="1394" spans="1:15" x14ac:dyDescent="0.25">
      <c r="A1394" s="12"/>
      <c r="B1394" s="11"/>
      <c r="C1394" s="11"/>
      <c r="D1394" s="11"/>
      <c r="E1394" s="11"/>
      <c r="F1394" s="11"/>
      <c r="G1394" s="11"/>
      <c r="H1394" s="12"/>
      <c r="I1394" s="11"/>
      <c r="J1394" s="7"/>
      <c r="K1394" s="7"/>
      <c r="L1394" s="11"/>
      <c r="M1394" s="11"/>
      <c r="N1394" s="7"/>
      <c r="O1394" s="7"/>
    </row>
    <row r="1395" spans="1:15" x14ac:dyDescent="0.25">
      <c r="A1395" s="12"/>
      <c r="B1395" s="11"/>
      <c r="C1395" s="11"/>
      <c r="D1395" s="11"/>
      <c r="E1395" s="11"/>
      <c r="F1395" s="11"/>
      <c r="G1395" s="11"/>
      <c r="H1395" s="12"/>
      <c r="I1395" s="11"/>
      <c r="J1395" s="7"/>
      <c r="K1395" s="7"/>
      <c r="L1395" s="11"/>
      <c r="M1395" s="11"/>
      <c r="N1395" s="7"/>
      <c r="O1395" s="7"/>
    </row>
    <row r="1396" spans="1:15" x14ac:dyDescent="0.25">
      <c r="A1396" s="12"/>
      <c r="B1396" s="11"/>
      <c r="C1396" s="11"/>
      <c r="D1396" s="11"/>
      <c r="E1396" s="11"/>
      <c r="F1396" s="11"/>
      <c r="G1396" s="11"/>
      <c r="H1396" s="12"/>
      <c r="I1396" s="11"/>
      <c r="J1396" s="7"/>
      <c r="K1396" s="7"/>
      <c r="L1396" s="11"/>
      <c r="M1396" s="11"/>
      <c r="N1396" s="7"/>
      <c r="O1396" s="7"/>
    </row>
    <row r="1397" spans="1:15" x14ac:dyDescent="0.25">
      <c r="A1397" s="12"/>
      <c r="B1397" s="11"/>
      <c r="C1397" s="11"/>
      <c r="D1397" s="11"/>
      <c r="E1397" s="11"/>
      <c r="F1397" s="11"/>
      <c r="G1397" s="11"/>
      <c r="H1397" s="12"/>
      <c r="I1397" s="11"/>
      <c r="J1397" s="7"/>
      <c r="K1397" s="7"/>
      <c r="L1397" s="11"/>
      <c r="M1397" s="11"/>
      <c r="N1397" s="7"/>
      <c r="O1397" s="7"/>
    </row>
    <row r="1398" spans="1:15" x14ac:dyDescent="0.25">
      <c r="A1398" s="12"/>
      <c r="B1398" s="11"/>
      <c r="C1398" s="11"/>
      <c r="D1398" s="11"/>
      <c r="E1398" s="11"/>
      <c r="F1398" s="11"/>
      <c r="G1398" s="11"/>
      <c r="H1398" s="12"/>
      <c r="I1398" s="11"/>
      <c r="J1398" s="7"/>
      <c r="K1398" s="7"/>
      <c r="L1398" s="11"/>
      <c r="M1398" s="11"/>
      <c r="N1398" s="7"/>
      <c r="O1398" s="7"/>
    </row>
    <row r="1399" spans="1:15" x14ac:dyDescent="0.25">
      <c r="A1399" s="12"/>
      <c r="B1399" s="11"/>
      <c r="C1399" s="11"/>
      <c r="D1399" s="11"/>
      <c r="F1399" s="11"/>
      <c r="G1399" s="11"/>
      <c r="H1399" s="12"/>
      <c r="I1399" s="11"/>
      <c r="J1399" s="7"/>
      <c r="K1399" s="7"/>
      <c r="L1399" s="11"/>
      <c r="M1399" s="11"/>
      <c r="N1399" s="7"/>
      <c r="O1399" s="7"/>
    </row>
    <row r="1400" spans="1:15" x14ac:dyDescent="0.25">
      <c r="A1400" s="12"/>
      <c r="B1400" s="11"/>
      <c r="C1400" s="11"/>
      <c r="D1400" s="11"/>
      <c r="E1400" s="11"/>
      <c r="F1400" s="11"/>
      <c r="G1400" s="11"/>
      <c r="H1400" s="12"/>
      <c r="I1400" s="11"/>
      <c r="J1400" s="7"/>
      <c r="K1400" s="7"/>
      <c r="L1400" s="11"/>
      <c r="M1400" s="11"/>
      <c r="N1400" s="7"/>
      <c r="O1400" s="7"/>
    </row>
    <row r="1401" spans="1:15" x14ac:dyDescent="0.25">
      <c r="A1401" s="12"/>
      <c r="B1401" s="11"/>
      <c r="C1401" s="11"/>
      <c r="D1401" s="11"/>
      <c r="E1401" s="11"/>
      <c r="F1401" s="11"/>
      <c r="G1401" s="11"/>
      <c r="H1401" s="12"/>
      <c r="I1401" s="11"/>
      <c r="J1401" s="7"/>
      <c r="K1401" s="7"/>
      <c r="L1401" s="11"/>
      <c r="M1401" s="11"/>
      <c r="N1401" s="7"/>
      <c r="O1401" s="7"/>
    </row>
    <row r="1402" spans="1:15" x14ac:dyDescent="0.25">
      <c r="A1402" s="12"/>
      <c r="B1402" s="11"/>
      <c r="C1402" s="11"/>
      <c r="D1402" s="11"/>
      <c r="E1402" s="11"/>
      <c r="F1402" s="11"/>
      <c r="G1402" s="11"/>
      <c r="H1402" s="12"/>
      <c r="I1402" s="11"/>
      <c r="J1402" s="7"/>
      <c r="K1402" s="7"/>
      <c r="L1402" s="11"/>
      <c r="M1402" s="11"/>
      <c r="N1402" s="7"/>
      <c r="O1402" s="7"/>
    </row>
    <row r="1403" spans="1:15" x14ac:dyDescent="0.25">
      <c r="A1403" s="12"/>
      <c r="B1403" s="11"/>
      <c r="C1403" s="11"/>
      <c r="D1403" s="11"/>
      <c r="E1403" s="11"/>
      <c r="F1403" s="11"/>
      <c r="G1403" s="11"/>
      <c r="H1403" s="12"/>
      <c r="I1403" s="11"/>
      <c r="J1403" s="7"/>
      <c r="K1403" s="7"/>
      <c r="L1403" s="11"/>
      <c r="M1403" s="11"/>
      <c r="N1403" s="7"/>
      <c r="O1403" s="7"/>
    </row>
    <row r="1404" spans="1:15" x14ac:dyDescent="0.25">
      <c r="A1404" s="12"/>
      <c r="B1404" s="11"/>
      <c r="C1404" s="11"/>
      <c r="D1404" s="11"/>
      <c r="E1404" s="11"/>
      <c r="F1404" s="11"/>
      <c r="G1404" s="11"/>
      <c r="H1404" s="12"/>
      <c r="I1404" s="11"/>
      <c r="J1404" s="7"/>
      <c r="K1404" s="7"/>
      <c r="L1404" s="11"/>
      <c r="M1404" s="11"/>
      <c r="N1404" s="7"/>
      <c r="O1404" s="7"/>
    </row>
    <row r="1405" spans="1:15" x14ac:dyDescent="0.25">
      <c r="A1405" s="12"/>
      <c r="B1405" s="11"/>
      <c r="C1405" s="11"/>
      <c r="D1405" s="11"/>
      <c r="E1405" s="11"/>
      <c r="F1405" s="11"/>
      <c r="G1405" s="11"/>
      <c r="H1405" s="12"/>
      <c r="I1405" s="11"/>
      <c r="J1405" s="7"/>
      <c r="K1405" s="7"/>
      <c r="L1405" s="11"/>
      <c r="M1405" s="11"/>
      <c r="N1405" s="7"/>
      <c r="O1405" s="7"/>
    </row>
    <row r="1406" spans="1:15" x14ac:dyDescent="0.25">
      <c r="A1406" s="12"/>
      <c r="B1406" s="11"/>
      <c r="C1406" s="11"/>
      <c r="D1406" s="11"/>
      <c r="E1406" s="11"/>
      <c r="F1406" s="11"/>
      <c r="G1406" s="11"/>
      <c r="H1406" s="12"/>
      <c r="I1406" s="11"/>
      <c r="J1406" s="7"/>
      <c r="K1406" s="7"/>
      <c r="L1406" s="11"/>
      <c r="M1406" s="11"/>
      <c r="N1406" s="7"/>
      <c r="O1406" s="7"/>
    </row>
    <row r="1407" spans="1:15" x14ac:dyDescent="0.25">
      <c r="A1407" s="12"/>
      <c r="B1407" s="11"/>
      <c r="C1407" s="11"/>
      <c r="D1407" s="11"/>
      <c r="E1407" s="11"/>
      <c r="F1407" s="11"/>
      <c r="G1407" s="11"/>
      <c r="H1407" s="12"/>
      <c r="I1407" s="11"/>
      <c r="J1407" s="7"/>
      <c r="K1407" s="7"/>
      <c r="L1407" s="11"/>
      <c r="M1407" s="11"/>
      <c r="N1407" s="7"/>
      <c r="O1407" s="7"/>
    </row>
    <row r="1408" spans="1:15" x14ac:dyDescent="0.25">
      <c r="A1408" s="12"/>
      <c r="B1408" s="11"/>
      <c r="C1408" s="11"/>
      <c r="D1408" s="11"/>
      <c r="E1408" s="11"/>
      <c r="F1408" s="11"/>
      <c r="G1408" s="11"/>
      <c r="H1408" s="12"/>
      <c r="I1408" s="11"/>
      <c r="J1408" s="7"/>
      <c r="K1408" s="7"/>
      <c r="L1408" s="11"/>
      <c r="M1408" s="11"/>
      <c r="N1408" s="7"/>
      <c r="O1408" s="7"/>
    </row>
    <row r="1409" spans="1:15" x14ac:dyDescent="0.25">
      <c r="A1409" s="12"/>
      <c r="B1409" s="11"/>
      <c r="C1409" s="11"/>
      <c r="D1409" s="11"/>
      <c r="E1409" s="11"/>
      <c r="F1409" s="11"/>
      <c r="G1409" s="11"/>
      <c r="H1409" s="12"/>
      <c r="I1409" s="11"/>
      <c r="J1409" s="7"/>
      <c r="K1409" s="7"/>
      <c r="L1409" s="11"/>
      <c r="M1409" s="11"/>
      <c r="N1409" s="7"/>
      <c r="O1409" s="7"/>
    </row>
    <row r="1410" spans="1:15" x14ac:dyDescent="0.25">
      <c r="A1410" s="12"/>
      <c r="B1410" s="11"/>
      <c r="C1410" s="11"/>
      <c r="D1410" s="11"/>
      <c r="E1410" s="11"/>
      <c r="F1410" s="11"/>
      <c r="G1410" s="11"/>
      <c r="H1410" s="12"/>
      <c r="I1410" s="11"/>
      <c r="J1410" s="7"/>
      <c r="K1410" s="7"/>
      <c r="L1410" s="11"/>
      <c r="M1410" s="11"/>
      <c r="N1410" s="7"/>
      <c r="O1410" s="7"/>
    </row>
    <row r="1411" spans="1:15" x14ac:dyDescent="0.25">
      <c r="A1411" s="12"/>
      <c r="B1411" s="11"/>
      <c r="C1411" s="11"/>
      <c r="D1411" s="11"/>
      <c r="E1411" s="11"/>
      <c r="F1411" s="11"/>
      <c r="G1411" s="11"/>
      <c r="H1411" s="12"/>
      <c r="I1411" s="11"/>
      <c r="J1411" s="7"/>
      <c r="K1411" s="7"/>
      <c r="L1411" s="11"/>
      <c r="M1411" s="11"/>
      <c r="N1411" s="7"/>
      <c r="O1411" s="7"/>
    </row>
    <row r="1412" spans="1:15" x14ac:dyDescent="0.25">
      <c r="A1412" s="12"/>
      <c r="B1412" s="11"/>
      <c r="C1412" s="11"/>
      <c r="D1412" s="11"/>
      <c r="E1412" s="11"/>
      <c r="F1412" s="11"/>
      <c r="G1412" s="11"/>
      <c r="H1412" s="12"/>
      <c r="I1412" s="11"/>
      <c r="J1412" s="7"/>
      <c r="K1412" s="7"/>
      <c r="L1412" s="11"/>
      <c r="M1412" s="11"/>
      <c r="N1412" s="7"/>
      <c r="O1412" s="7"/>
    </row>
    <row r="1413" spans="1:15" x14ac:dyDescent="0.25">
      <c r="A1413" s="12"/>
      <c r="B1413" s="11"/>
      <c r="C1413" s="11"/>
      <c r="D1413" s="11"/>
      <c r="E1413" s="11"/>
      <c r="F1413" s="11"/>
      <c r="G1413" s="11"/>
      <c r="H1413" s="12"/>
      <c r="I1413" s="11"/>
      <c r="J1413" s="7"/>
      <c r="K1413" s="7"/>
      <c r="L1413" s="11"/>
      <c r="M1413" s="11"/>
      <c r="N1413" s="7"/>
      <c r="O1413" s="7"/>
    </row>
    <row r="1414" spans="1:15" x14ac:dyDescent="0.25">
      <c r="A1414" s="12"/>
      <c r="B1414" s="11"/>
      <c r="C1414" s="11"/>
      <c r="D1414" s="11"/>
      <c r="E1414" s="11"/>
      <c r="F1414" s="11"/>
      <c r="G1414" s="11"/>
      <c r="H1414" s="12"/>
      <c r="I1414" s="11"/>
      <c r="J1414" s="7"/>
      <c r="K1414" s="7"/>
      <c r="L1414" s="11"/>
      <c r="M1414" s="11"/>
      <c r="N1414" s="7"/>
      <c r="O1414" s="7"/>
    </row>
    <row r="1415" spans="1:15" x14ac:dyDescent="0.25">
      <c r="A1415" s="12"/>
      <c r="B1415" s="11"/>
      <c r="C1415" s="11"/>
      <c r="D1415" s="11"/>
      <c r="E1415" s="11"/>
      <c r="F1415" s="11"/>
      <c r="G1415" s="11"/>
      <c r="H1415" s="12"/>
      <c r="I1415" s="11"/>
      <c r="J1415" s="7"/>
      <c r="K1415" s="7"/>
      <c r="L1415" s="11"/>
      <c r="M1415" s="11"/>
      <c r="N1415" s="7"/>
      <c r="O1415" s="7"/>
    </row>
    <row r="1416" spans="1:15" x14ac:dyDescent="0.25">
      <c r="A1416" s="12"/>
      <c r="B1416" s="11"/>
      <c r="C1416" s="11"/>
      <c r="D1416" s="11"/>
      <c r="E1416" s="11"/>
      <c r="F1416" s="11"/>
      <c r="G1416" s="11"/>
      <c r="H1416" s="12"/>
      <c r="I1416" s="11"/>
      <c r="J1416" s="7"/>
      <c r="K1416" s="7"/>
      <c r="L1416" s="11"/>
      <c r="M1416" s="11"/>
      <c r="N1416" s="7"/>
      <c r="O1416" s="7"/>
    </row>
    <row r="1417" spans="1:15" x14ac:dyDescent="0.25">
      <c r="A1417" s="12"/>
      <c r="B1417" s="11"/>
      <c r="C1417" s="11"/>
      <c r="D1417" s="11"/>
      <c r="E1417" s="11"/>
      <c r="F1417" s="11"/>
      <c r="G1417" s="11"/>
      <c r="H1417" s="12"/>
      <c r="I1417" s="11"/>
      <c r="J1417" s="7"/>
      <c r="K1417" s="7"/>
      <c r="L1417" s="11"/>
      <c r="M1417" s="11"/>
      <c r="N1417" s="7"/>
      <c r="O1417" s="7"/>
    </row>
    <row r="1418" spans="1:15" x14ac:dyDescent="0.25">
      <c r="A1418" s="12"/>
      <c r="B1418" s="11"/>
      <c r="C1418" s="11"/>
      <c r="D1418" s="11"/>
      <c r="E1418" s="11"/>
      <c r="F1418" s="11"/>
      <c r="G1418" s="11"/>
      <c r="H1418" s="12"/>
      <c r="I1418" s="11"/>
      <c r="J1418" s="7"/>
      <c r="K1418" s="7"/>
      <c r="L1418" s="11"/>
      <c r="M1418" s="11"/>
      <c r="N1418" s="7"/>
      <c r="O1418" s="7"/>
    </row>
    <row r="1419" spans="1:15" x14ac:dyDescent="0.25">
      <c r="A1419" s="12"/>
      <c r="B1419" s="11"/>
      <c r="C1419" s="11"/>
      <c r="D1419" s="11"/>
      <c r="E1419" s="11"/>
      <c r="F1419" s="11"/>
      <c r="G1419" s="11"/>
      <c r="H1419" s="12"/>
      <c r="I1419" s="11"/>
      <c r="J1419" s="7"/>
      <c r="K1419" s="7"/>
      <c r="L1419" s="11"/>
      <c r="M1419" s="11"/>
      <c r="N1419" s="7"/>
      <c r="O1419" s="7"/>
    </row>
    <row r="1420" spans="1:15" x14ac:dyDescent="0.25">
      <c r="A1420" s="12"/>
      <c r="B1420" s="11"/>
      <c r="C1420" s="11"/>
      <c r="D1420" s="11"/>
      <c r="E1420" s="11"/>
      <c r="F1420" s="11"/>
      <c r="G1420" s="11"/>
      <c r="H1420" s="12"/>
      <c r="I1420" s="11"/>
      <c r="J1420" s="7"/>
      <c r="K1420" s="7"/>
      <c r="L1420" s="11"/>
      <c r="M1420" s="11"/>
      <c r="N1420" s="7"/>
      <c r="O1420" s="7"/>
    </row>
    <row r="1421" spans="1:15" x14ac:dyDescent="0.25">
      <c r="A1421" s="12"/>
      <c r="B1421" s="11"/>
      <c r="C1421" s="11"/>
      <c r="D1421" s="11"/>
      <c r="E1421" s="11"/>
      <c r="F1421" s="11"/>
      <c r="G1421" s="11"/>
      <c r="H1421" s="12"/>
      <c r="I1421" s="11"/>
      <c r="J1421" s="7"/>
      <c r="K1421" s="7"/>
      <c r="L1421" s="11"/>
      <c r="M1421" s="11"/>
      <c r="N1421" s="7"/>
      <c r="O1421" s="7"/>
    </row>
    <row r="1422" spans="1:15" x14ac:dyDescent="0.25">
      <c r="A1422" s="12"/>
      <c r="B1422" s="11"/>
      <c r="C1422" s="11"/>
      <c r="D1422" s="11"/>
      <c r="E1422" s="11"/>
      <c r="F1422" s="11"/>
      <c r="G1422" s="11"/>
      <c r="H1422" s="12"/>
      <c r="I1422" s="11"/>
      <c r="J1422" s="7"/>
      <c r="K1422" s="7"/>
      <c r="L1422" s="11"/>
      <c r="M1422" s="11"/>
      <c r="N1422" s="7"/>
      <c r="O1422" s="7"/>
    </row>
    <row r="1423" spans="1:15" x14ac:dyDescent="0.25">
      <c r="A1423" s="12"/>
      <c r="B1423" s="11"/>
      <c r="C1423" s="11"/>
      <c r="D1423" s="11"/>
      <c r="E1423" s="11"/>
      <c r="F1423" s="11"/>
      <c r="G1423" s="11"/>
      <c r="H1423" s="12"/>
      <c r="I1423" s="11"/>
      <c r="J1423" s="7"/>
      <c r="K1423" s="7"/>
      <c r="L1423" s="11"/>
      <c r="M1423" s="11"/>
      <c r="N1423" s="7"/>
      <c r="O1423" s="7"/>
    </row>
    <row r="1424" spans="1:15" x14ac:dyDescent="0.25">
      <c r="A1424" s="12"/>
      <c r="B1424" s="11"/>
      <c r="C1424" s="11"/>
      <c r="D1424" s="11"/>
      <c r="E1424" s="11"/>
      <c r="F1424" s="11"/>
      <c r="G1424" s="11"/>
      <c r="H1424" s="12"/>
      <c r="I1424" s="11"/>
      <c r="J1424" s="7"/>
      <c r="K1424" s="7"/>
      <c r="L1424" s="11"/>
      <c r="M1424" s="11"/>
      <c r="N1424" s="7"/>
      <c r="O1424" s="7"/>
    </row>
    <row r="1425" spans="1:15" x14ac:dyDescent="0.25">
      <c r="A1425" s="12"/>
      <c r="B1425" s="11"/>
      <c r="C1425" s="11"/>
      <c r="D1425" s="11"/>
      <c r="E1425" s="11"/>
      <c r="F1425" s="11"/>
      <c r="G1425" s="11"/>
      <c r="H1425" s="12"/>
      <c r="I1425" s="11"/>
      <c r="J1425" s="7"/>
      <c r="K1425" s="7"/>
      <c r="L1425" s="11"/>
      <c r="M1425" s="11"/>
      <c r="N1425" s="7"/>
      <c r="O1425" s="7"/>
    </row>
    <row r="1426" spans="1:15" x14ac:dyDescent="0.25">
      <c r="A1426" s="12"/>
      <c r="B1426" s="11"/>
      <c r="C1426" s="11"/>
      <c r="D1426" s="11"/>
      <c r="E1426" s="11"/>
      <c r="F1426" s="11"/>
      <c r="G1426" s="11"/>
      <c r="H1426" s="12"/>
      <c r="I1426" s="11"/>
      <c r="J1426" s="7"/>
      <c r="K1426" s="7"/>
      <c r="L1426" s="11"/>
      <c r="M1426" s="11"/>
      <c r="N1426" s="7"/>
      <c r="O1426" s="7"/>
    </row>
    <row r="1427" spans="1:15" x14ac:dyDescent="0.25">
      <c r="A1427" s="12"/>
      <c r="B1427" s="11"/>
      <c r="C1427" s="11"/>
      <c r="D1427" s="11"/>
      <c r="E1427" s="11"/>
      <c r="F1427" s="11"/>
      <c r="G1427" s="11"/>
      <c r="H1427" s="12"/>
      <c r="I1427" s="11"/>
      <c r="J1427" s="7"/>
      <c r="K1427" s="7"/>
      <c r="L1427" s="11"/>
      <c r="M1427" s="11"/>
      <c r="N1427" s="7"/>
      <c r="O1427" s="7"/>
    </row>
    <row r="1428" spans="1:15" x14ac:dyDescent="0.25">
      <c r="A1428" s="12"/>
      <c r="B1428" s="11"/>
      <c r="C1428" s="11"/>
      <c r="D1428" s="11"/>
      <c r="E1428" s="11"/>
      <c r="F1428" s="11"/>
      <c r="G1428" s="11"/>
      <c r="H1428" s="12"/>
      <c r="I1428" s="11"/>
      <c r="J1428" s="7"/>
      <c r="K1428" s="7"/>
      <c r="L1428" s="11"/>
      <c r="M1428" s="11"/>
      <c r="N1428" s="7"/>
      <c r="O1428" s="7"/>
    </row>
    <row r="1429" spans="1:15" x14ac:dyDescent="0.25">
      <c r="A1429" s="12"/>
      <c r="B1429" s="11"/>
      <c r="C1429" s="11"/>
      <c r="D1429" s="11"/>
      <c r="E1429" s="11"/>
      <c r="F1429" s="11"/>
      <c r="G1429" s="11"/>
      <c r="H1429" s="12"/>
      <c r="I1429" s="11"/>
      <c r="J1429" s="7"/>
      <c r="K1429" s="7"/>
      <c r="L1429" s="11"/>
      <c r="M1429" s="11"/>
      <c r="N1429" s="7"/>
      <c r="O1429" s="7"/>
    </row>
    <row r="1430" spans="1:15" x14ac:dyDescent="0.25">
      <c r="A1430" s="12"/>
      <c r="B1430" s="11"/>
      <c r="C1430" s="11"/>
      <c r="D1430" s="11"/>
      <c r="E1430" s="11"/>
      <c r="F1430" s="11"/>
      <c r="G1430" s="11"/>
      <c r="H1430" s="12"/>
      <c r="I1430" s="11"/>
      <c r="J1430" s="7"/>
      <c r="K1430" s="7"/>
      <c r="L1430" s="11"/>
      <c r="M1430" s="11"/>
      <c r="N1430" s="7"/>
      <c r="O1430" s="7"/>
    </row>
    <row r="1431" spans="1:15" x14ac:dyDescent="0.25">
      <c r="A1431" s="12"/>
      <c r="B1431" s="11"/>
      <c r="C1431" s="11"/>
      <c r="D1431" s="11"/>
      <c r="E1431" s="11"/>
      <c r="F1431" s="11"/>
      <c r="G1431" s="11"/>
      <c r="H1431" s="12"/>
      <c r="I1431" s="11"/>
      <c r="J1431" s="7"/>
      <c r="K1431" s="7"/>
      <c r="L1431" s="11"/>
      <c r="M1431" s="11"/>
      <c r="N1431" s="7"/>
      <c r="O1431" s="7"/>
    </row>
    <row r="1432" spans="1:15" x14ac:dyDescent="0.25">
      <c r="A1432" s="12"/>
      <c r="B1432" s="11"/>
      <c r="C1432" s="11"/>
      <c r="D1432" s="11"/>
      <c r="E1432" s="11"/>
      <c r="F1432" s="11"/>
      <c r="G1432" s="11"/>
      <c r="H1432" s="12"/>
      <c r="I1432" s="11"/>
      <c r="J1432" s="7"/>
      <c r="K1432" s="7"/>
      <c r="L1432" s="11"/>
      <c r="M1432" s="11"/>
      <c r="N1432" s="7"/>
      <c r="O1432" s="7"/>
    </row>
    <row r="1433" spans="1:15" x14ac:dyDescent="0.25">
      <c r="A1433" s="12"/>
      <c r="B1433" s="11"/>
      <c r="C1433" s="11"/>
      <c r="D1433" s="11"/>
      <c r="E1433" s="11"/>
      <c r="F1433" s="11"/>
      <c r="G1433" s="11"/>
      <c r="H1433" s="12"/>
      <c r="I1433" s="11"/>
      <c r="J1433" s="7"/>
      <c r="K1433" s="7"/>
      <c r="L1433" s="11"/>
      <c r="M1433" s="11"/>
      <c r="N1433" s="7"/>
      <c r="O1433" s="7"/>
    </row>
    <row r="1434" spans="1:15" x14ac:dyDescent="0.25">
      <c r="A1434" s="12"/>
      <c r="B1434" s="11"/>
      <c r="C1434" s="11"/>
      <c r="D1434" s="11"/>
      <c r="E1434" s="11"/>
      <c r="F1434" s="11"/>
      <c r="G1434" s="11"/>
      <c r="H1434" s="12"/>
      <c r="I1434" s="11"/>
      <c r="J1434" s="7"/>
      <c r="K1434" s="7"/>
      <c r="L1434" s="11"/>
      <c r="M1434" s="11"/>
      <c r="N1434" s="7"/>
      <c r="O1434" s="7"/>
    </row>
    <row r="1435" spans="1:15" x14ac:dyDescent="0.25">
      <c r="A1435" s="12"/>
      <c r="B1435" s="11"/>
      <c r="C1435" s="11"/>
      <c r="D1435" s="11"/>
      <c r="E1435" s="11"/>
      <c r="F1435" s="11"/>
      <c r="G1435" s="11"/>
      <c r="H1435" s="12"/>
      <c r="I1435" s="11"/>
      <c r="J1435" s="7"/>
      <c r="K1435" s="7"/>
      <c r="L1435" s="11"/>
      <c r="M1435" s="11"/>
      <c r="N1435" s="7"/>
      <c r="O1435" s="7"/>
    </row>
    <row r="1436" spans="1:15" x14ac:dyDescent="0.25">
      <c r="A1436" s="12"/>
      <c r="B1436" s="11"/>
      <c r="C1436" s="11"/>
      <c r="D1436" s="11"/>
      <c r="E1436" s="11"/>
      <c r="F1436" s="11"/>
      <c r="G1436" s="11"/>
      <c r="H1436" s="12"/>
      <c r="I1436" s="11"/>
      <c r="J1436" s="7"/>
      <c r="K1436" s="7"/>
      <c r="L1436" s="11"/>
      <c r="M1436" s="11"/>
      <c r="N1436" s="7"/>
      <c r="O1436" s="7"/>
    </row>
    <row r="1437" spans="1:15" x14ac:dyDescent="0.25">
      <c r="A1437" s="12"/>
      <c r="B1437" s="11"/>
      <c r="C1437" s="11"/>
      <c r="D1437" s="11"/>
      <c r="E1437" s="11"/>
      <c r="F1437" s="11"/>
      <c r="G1437" s="11"/>
      <c r="H1437" s="12"/>
      <c r="I1437" s="11"/>
      <c r="J1437" s="7"/>
      <c r="K1437" s="7"/>
      <c r="L1437" s="11"/>
      <c r="M1437" s="11"/>
      <c r="N1437" s="7"/>
      <c r="O1437" s="7"/>
    </row>
    <row r="1438" spans="1:15" x14ac:dyDescent="0.25">
      <c r="A1438" s="12"/>
      <c r="B1438" s="11"/>
      <c r="C1438" s="11"/>
      <c r="D1438" s="11"/>
      <c r="E1438" s="11"/>
      <c r="F1438" s="11"/>
      <c r="G1438" s="11"/>
      <c r="H1438" s="12"/>
      <c r="I1438" s="11"/>
      <c r="J1438" s="7"/>
      <c r="K1438" s="7"/>
      <c r="L1438" s="11"/>
      <c r="M1438" s="11"/>
      <c r="N1438" s="7"/>
      <c r="O1438" s="7"/>
    </row>
    <row r="1439" spans="1:15" x14ac:dyDescent="0.25">
      <c r="A1439" s="12"/>
      <c r="B1439" s="11"/>
      <c r="C1439" s="11"/>
      <c r="D1439" s="11"/>
      <c r="E1439" s="11"/>
      <c r="F1439" s="11"/>
      <c r="G1439" s="11"/>
      <c r="H1439" s="12"/>
      <c r="I1439" s="11"/>
      <c r="J1439" s="7"/>
      <c r="K1439" s="7"/>
      <c r="L1439" s="11"/>
      <c r="M1439" s="11"/>
      <c r="N1439" s="7"/>
      <c r="O1439" s="7"/>
    </row>
    <row r="1440" spans="1:15" x14ac:dyDescent="0.25">
      <c r="A1440" s="12"/>
      <c r="B1440" s="11"/>
      <c r="C1440" s="11"/>
      <c r="D1440" s="11"/>
      <c r="E1440" s="11"/>
      <c r="F1440" s="11"/>
      <c r="G1440" s="11"/>
      <c r="H1440" s="12"/>
      <c r="I1440" s="11"/>
      <c r="J1440" s="7"/>
      <c r="K1440" s="7"/>
      <c r="L1440" s="11"/>
      <c r="M1440" s="11"/>
      <c r="N1440" s="7"/>
      <c r="O1440" s="7"/>
    </row>
    <row r="1441" spans="1:15" x14ac:dyDescent="0.25">
      <c r="A1441" s="12"/>
      <c r="B1441" s="11"/>
      <c r="C1441" s="11"/>
      <c r="D1441" s="11"/>
      <c r="E1441" s="11"/>
      <c r="F1441" s="11"/>
      <c r="G1441" s="11"/>
      <c r="H1441" s="12"/>
      <c r="I1441" s="11"/>
      <c r="J1441" s="7"/>
      <c r="K1441" s="7"/>
      <c r="L1441" s="11"/>
      <c r="M1441" s="11"/>
      <c r="N1441" s="7"/>
      <c r="O1441" s="7"/>
    </row>
    <row r="1442" spans="1:15" x14ac:dyDescent="0.25">
      <c r="A1442" s="12"/>
      <c r="B1442" s="11"/>
      <c r="C1442" s="11"/>
      <c r="D1442" s="11"/>
      <c r="E1442" s="11"/>
      <c r="F1442" s="11"/>
      <c r="G1442" s="11"/>
      <c r="H1442" s="12"/>
      <c r="I1442" s="11"/>
      <c r="J1442" s="7"/>
      <c r="K1442" s="7"/>
      <c r="L1442" s="11"/>
      <c r="M1442" s="11"/>
      <c r="N1442" s="7"/>
      <c r="O1442" s="7"/>
    </row>
    <row r="1443" spans="1:15" x14ac:dyDescent="0.25">
      <c r="A1443" s="12"/>
      <c r="B1443" s="11"/>
      <c r="C1443" s="11"/>
      <c r="D1443" s="11"/>
      <c r="E1443" s="11"/>
      <c r="F1443" s="11"/>
      <c r="G1443" s="11"/>
      <c r="H1443" s="12"/>
      <c r="I1443" s="11"/>
      <c r="J1443" s="7"/>
      <c r="K1443" s="7"/>
      <c r="L1443" s="11"/>
      <c r="M1443" s="11"/>
      <c r="N1443" s="7"/>
      <c r="O1443" s="7"/>
    </row>
    <row r="1444" spans="1:15" x14ac:dyDescent="0.25">
      <c r="A1444" s="12"/>
      <c r="B1444" s="11"/>
      <c r="C1444" s="11"/>
      <c r="D1444" s="11"/>
      <c r="E1444" s="11"/>
      <c r="F1444" s="11"/>
      <c r="G1444" s="11"/>
      <c r="H1444" s="12"/>
      <c r="I1444" s="11"/>
      <c r="J1444" s="7"/>
      <c r="K1444" s="7"/>
      <c r="L1444" s="11"/>
      <c r="M1444" s="11"/>
      <c r="N1444" s="7"/>
      <c r="O1444" s="7"/>
    </row>
    <row r="1445" spans="1:15" x14ac:dyDescent="0.25">
      <c r="A1445" s="12"/>
      <c r="B1445" s="11"/>
      <c r="C1445" s="11"/>
      <c r="D1445" s="11"/>
      <c r="E1445" s="11"/>
      <c r="F1445" s="11"/>
      <c r="G1445" s="11"/>
      <c r="H1445" s="12"/>
      <c r="I1445" s="11"/>
      <c r="J1445" s="7"/>
      <c r="K1445" s="7"/>
      <c r="L1445" s="11"/>
      <c r="M1445" s="11"/>
      <c r="N1445" s="7"/>
      <c r="O1445" s="7"/>
    </row>
    <row r="1446" spans="1:15" x14ac:dyDescent="0.25">
      <c r="A1446" s="12"/>
      <c r="B1446" s="11"/>
      <c r="C1446" s="11"/>
      <c r="D1446" s="11"/>
      <c r="E1446" s="11"/>
      <c r="F1446" s="11"/>
      <c r="G1446" s="11"/>
      <c r="H1446" s="12"/>
      <c r="I1446" s="11"/>
      <c r="J1446" s="7"/>
      <c r="K1446" s="7"/>
      <c r="L1446" s="11"/>
      <c r="M1446" s="11"/>
      <c r="N1446" s="7"/>
      <c r="O1446" s="7"/>
    </row>
    <row r="1447" spans="1:15" x14ac:dyDescent="0.25">
      <c r="A1447" s="12"/>
      <c r="B1447" s="11"/>
      <c r="C1447" s="11"/>
      <c r="D1447" s="11"/>
      <c r="E1447" s="11"/>
      <c r="F1447" s="11"/>
      <c r="G1447" s="11"/>
      <c r="H1447" s="12"/>
      <c r="I1447" s="11"/>
      <c r="J1447" s="7"/>
      <c r="K1447" s="7"/>
      <c r="L1447" s="11"/>
      <c r="M1447" s="11"/>
      <c r="N1447" s="7"/>
      <c r="O1447" s="7"/>
    </row>
    <row r="1448" spans="1:15" x14ac:dyDescent="0.25">
      <c r="A1448" s="12"/>
      <c r="B1448" s="11"/>
      <c r="C1448" s="11"/>
      <c r="D1448" s="11"/>
      <c r="E1448" s="11"/>
      <c r="F1448" s="11"/>
      <c r="G1448" s="11"/>
      <c r="H1448" s="12"/>
      <c r="I1448" s="11"/>
      <c r="J1448" s="7"/>
      <c r="K1448" s="7"/>
      <c r="L1448" s="11"/>
      <c r="M1448" s="11"/>
      <c r="N1448" s="7"/>
      <c r="O1448" s="7"/>
    </row>
    <row r="1449" spans="1:15" x14ac:dyDescent="0.25">
      <c r="A1449" s="12"/>
      <c r="B1449" s="11"/>
      <c r="C1449" s="11"/>
      <c r="D1449" s="11"/>
      <c r="E1449" s="11"/>
      <c r="F1449" s="11"/>
      <c r="G1449" s="11"/>
      <c r="H1449" s="12"/>
      <c r="I1449" s="11"/>
      <c r="J1449" s="7"/>
      <c r="K1449" s="7"/>
      <c r="L1449" s="11"/>
      <c r="M1449" s="11"/>
      <c r="N1449" s="7"/>
      <c r="O1449" s="7"/>
    </row>
    <row r="1450" spans="1:15" x14ac:dyDescent="0.25">
      <c r="A1450" s="12"/>
      <c r="B1450" s="11"/>
      <c r="C1450" s="11"/>
      <c r="D1450" s="11"/>
      <c r="E1450" s="11"/>
      <c r="F1450" s="11"/>
      <c r="G1450" s="11"/>
      <c r="H1450" s="12"/>
      <c r="I1450" s="11"/>
      <c r="J1450" s="7"/>
      <c r="K1450" s="7"/>
      <c r="L1450" s="11"/>
      <c r="M1450" s="11"/>
      <c r="N1450" s="7"/>
      <c r="O1450" s="7"/>
    </row>
    <row r="1451" spans="1:15" x14ac:dyDescent="0.25">
      <c r="A1451" s="12"/>
      <c r="B1451" s="11"/>
      <c r="C1451" s="11"/>
      <c r="D1451" s="11"/>
      <c r="E1451" s="11"/>
      <c r="F1451" s="11"/>
      <c r="G1451" s="11"/>
      <c r="H1451" s="12"/>
      <c r="I1451" s="11"/>
      <c r="J1451" s="7"/>
      <c r="K1451" s="7"/>
      <c r="L1451" s="11"/>
      <c r="M1451" s="11"/>
      <c r="N1451" s="7"/>
      <c r="O1451" s="7"/>
    </row>
    <row r="1452" spans="1:15" x14ac:dyDescent="0.25">
      <c r="A1452" s="12"/>
      <c r="B1452" s="11"/>
      <c r="C1452" s="11"/>
      <c r="D1452" s="11"/>
      <c r="E1452" s="11"/>
      <c r="F1452" s="11"/>
      <c r="G1452" s="11"/>
      <c r="H1452" s="12"/>
      <c r="I1452" s="11"/>
      <c r="J1452" s="7"/>
      <c r="K1452" s="7"/>
      <c r="L1452" s="11"/>
      <c r="M1452" s="11"/>
      <c r="N1452" s="7"/>
      <c r="O1452" s="7"/>
    </row>
    <row r="1453" spans="1:15" x14ac:dyDescent="0.25">
      <c r="A1453" s="12"/>
      <c r="B1453" s="11"/>
      <c r="C1453" s="11"/>
      <c r="D1453" s="11"/>
      <c r="E1453" s="11"/>
      <c r="F1453" s="11"/>
      <c r="G1453" s="11"/>
      <c r="H1453" s="12"/>
      <c r="I1453" s="11"/>
      <c r="J1453" s="7"/>
      <c r="K1453" s="7"/>
      <c r="L1453" s="11"/>
      <c r="M1453" s="11"/>
      <c r="N1453" s="7"/>
      <c r="O1453" s="7"/>
    </row>
    <row r="1454" spans="1:15" x14ac:dyDescent="0.25">
      <c r="A1454" s="12"/>
      <c r="B1454" s="11"/>
      <c r="C1454" s="11"/>
      <c r="D1454" s="11"/>
      <c r="E1454" s="11"/>
      <c r="F1454" s="11"/>
      <c r="G1454" s="11"/>
      <c r="H1454" s="12"/>
      <c r="I1454" s="11"/>
      <c r="J1454" s="7"/>
      <c r="K1454" s="7"/>
      <c r="L1454" s="11"/>
      <c r="M1454" s="11"/>
      <c r="N1454" s="7"/>
      <c r="O1454" s="7"/>
    </row>
    <row r="1455" spans="1:15" x14ac:dyDescent="0.25">
      <c r="A1455" s="12"/>
      <c r="B1455" s="11"/>
      <c r="C1455" s="11"/>
      <c r="D1455" s="11"/>
      <c r="E1455" s="11"/>
      <c r="F1455" s="11"/>
      <c r="G1455" s="11"/>
      <c r="H1455" s="12"/>
      <c r="I1455" s="11"/>
      <c r="J1455" s="7"/>
      <c r="K1455" s="7"/>
      <c r="L1455" s="11"/>
      <c r="M1455" s="11"/>
      <c r="N1455" s="7"/>
      <c r="O1455" s="7"/>
    </row>
    <row r="1456" spans="1:15" x14ac:dyDescent="0.25">
      <c r="A1456" s="12"/>
      <c r="B1456" s="11"/>
      <c r="C1456" s="11"/>
      <c r="D1456" s="11"/>
      <c r="E1456" s="11"/>
      <c r="F1456" s="11"/>
      <c r="G1456" s="11"/>
      <c r="H1456" s="12"/>
      <c r="I1456" s="11"/>
      <c r="J1456" s="7"/>
      <c r="K1456" s="7"/>
      <c r="L1456" s="11"/>
      <c r="M1456" s="11"/>
      <c r="N1456" s="7"/>
      <c r="O1456" s="7"/>
    </row>
    <row r="1457" spans="1:15" x14ac:dyDescent="0.25">
      <c r="A1457" s="12"/>
      <c r="B1457" s="11"/>
      <c r="C1457" s="11"/>
      <c r="D1457" s="11"/>
      <c r="E1457" s="11"/>
      <c r="F1457" s="11"/>
      <c r="G1457" s="11"/>
      <c r="H1457" s="12"/>
      <c r="I1457" s="11"/>
      <c r="J1457" s="7"/>
      <c r="K1457" s="7"/>
      <c r="L1457" s="11"/>
      <c r="M1457" s="11"/>
      <c r="N1457" s="7"/>
      <c r="O1457" s="7"/>
    </row>
    <row r="1458" spans="1:15" x14ac:dyDescent="0.25">
      <c r="A1458" s="12"/>
      <c r="B1458" s="11"/>
      <c r="C1458" s="11"/>
      <c r="D1458" s="11"/>
      <c r="E1458" s="11"/>
      <c r="F1458" s="11"/>
      <c r="G1458" s="11"/>
      <c r="H1458" s="12"/>
      <c r="I1458" s="11"/>
      <c r="J1458" s="7"/>
      <c r="K1458" s="7"/>
      <c r="L1458" s="11"/>
      <c r="M1458" s="11"/>
      <c r="N1458" s="7"/>
      <c r="O1458" s="7"/>
    </row>
    <row r="1459" spans="1:15" x14ac:dyDescent="0.25">
      <c r="A1459" s="12"/>
      <c r="B1459" s="11"/>
      <c r="C1459" s="11"/>
      <c r="D1459" s="11"/>
      <c r="E1459" s="11"/>
      <c r="F1459" s="11"/>
      <c r="G1459" s="11"/>
      <c r="H1459" s="12"/>
      <c r="I1459" s="11"/>
      <c r="J1459" s="7"/>
      <c r="K1459" s="7"/>
      <c r="L1459" s="11"/>
      <c r="M1459" s="11"/>
      <c r="N1459" s="7"/>
      <c r="O1459" s="7"/>
    </row>
    <row r="1460" spans="1:15" x14ac:dyDescent="0.25">
      <c r="A1460" s="12"/>
      <c r="B1460" s="11"/>
      <c r="C1460" s="11"/>
      <c r="D1460" s="11"/>
      <c r="E1460" s="11"/>
      <c r="F1460" s="11"/>
      <c r="G1460" s="11"/>
      <c r="H1460" s="12"/>
      <c r="I1460" s="11"/>
      <c r="J1460" s="7"/>
      <c r="K1460" s="7"/>
      <c r="L1460" s="11"/>
      <c r="M1460" s="11"/>
      <c r="N1460" s="7"/>
      <c r="O1460" s="7"/>
    </row>
    <row r="1461" spans="1:15" x14ac:dyDescent="0.25">
      <c r="A1461" s="12"/>
      <c r="B1461" s="11"/>
      <c r="C1461" s="11"/>
      <c r="D1461" s="11"/>
      <c r="E1461" s="11"/>
      <c r="F1461" s="11"/>
      <c r="G1461" s="11"/>
      <c r="H1461" s="12"/>
      <c r="I1461" s="11"/>
      <c r="J1461" s="7"/>
      <c r="K1461" s="7"/>
      <c r="L1461" s="11"/>
      <c r="M1461" s="11"/>
      <c r="N1461" s="7"/>
      <c r="O1461" s="7"/>
    </row>
    <row r="1462" spans="1:15" x14ac:dyDescent="0.25">
      <c r="A1462" s="12"/>
      <c r="B1462" s="11"/>
      <c r="C1462" s="11"/>
      <c r="D1462" s="11"/>
      <c r="E1462" s="11"/>
      <c r="F1462" s="11"/>
      <c r="G1462" s="11"/>
      <c r="H1462" s="12"/>
      <c r="I1462" s="11"/>
      <c r="J1462" s="7"/>
      <c r="K1462" s="7"/>
      <c r="L1462" s="11"/>
      <c r="M1462" s="11"/>
      <c r="N1462" s="7"/>
      <c r="O1462" s="7"/>
    </row>
    <row r="1463" spans="1:15" x14ac:dyDescent="0.25">
      <c r="A1463" s="12"/>
      <c r="B1463" s="11"/>
      <c r="C1463" s="11"/>
      <c r="D1463" s="11"/>
      <c r="E1463" s="11"/>
      <c r="F1463" s="11"/>
      <c r="G1463" s="11"/>
      <c r="H1463" s="12"/>
      <c r="I1463" s="11"/>
      <c r="J1463" s="7"/>
      <c r="K1463" s="7"/>
      <c r="L1463" s="11"/>
      <c r="M1463" s="11"/>
      <c r="N1463" s="7"/>
      <c r="O1463" s="7"/>
    </row>
    <row r="1464" spans="1:15" x14ac:dyDescent="0.25">
      <c r="A1464" s="12"/>
      <c r="B1464" s="11"/>
      <c r="C1464" s="11"/>
      <c r="D1464" s="11"/>
      <c r="E1464" s="11"/>
      <c r="F1464" s="11"/>
      <c r="G1464" s="11"/>
      <c r="H1464" s="12"/>
      <c r="I1464" s="11"/>
      <c r="J1464" s="7"/>
      <c r="K1464" s="7"/>
      <c r="L1464" s="11"/>
      <c r="M1464" s="11"/>
      <c r="N1464" s="7"/>
      <c r="O1464" s="7"/>
    </row>
    <row r="1465" spans="1:15" x14ac:dyDescent="0.25">
      <c r="A1465" s="12"/>
      <c r="B1465" s="11"/>
      <c r="C1465" s="11"/>
      <c r="D1465" s="11"/>
      <c r="E1465" s="11"/>
      <c r="F1465" s="11"/>
      <c r="G1465" s="11"/>
      <c r="H1465" s="12"/>
      <c r="I1465" s="11"/>
      <c r="J1465" s="7"/>
      <c r="K1465" s="7"/>
      <c r="L1465" s="11"/>
      <c r="M1465" s="11"/>
      <c r="N1465" s="7"/>
      <c r="O1465" s="7"/>
    </row>
    <row r="1466" spans="1:15" x14ac:dyDescent="0.25">
      <c r="A1466" s="12"/>
      <c r="B1466" s="11"/>
      <c r="C1466" s="11"/>
      <c r="D1466" s="11"/>
      <c r="E1466" s="11"/>
      <c r="F1466" s="11"/>
      <c r="G1466" s="11"/>
      <c r="H1466" s="12"/>
      <c r="I1466" s="11"/>
      <c r="J1466" s="7"/>
      <c r="K1466" s="7"/>
      <c r="L1466" s="11"/>
      <c r="M1466" s="11"/>
      <c r="N1466" s="7"/>
      <c r="O1466" s="7"/>
    </row>
    <row r="1467" spans="1:15" x14ac:dyDescent="0.25">
      <c r="A1467" s="12"/>
      <c r="B1467" s="11"/>
      <c r="C1467" s="11"/>
      <c r="D1467" s="11"/>
      <c r="E1467" s="11"/>
      <c r="F1467" s="11"/>
      <c r="G1467" s="11"/>
      <c r="H1467" s="12"/>
      <c r="I1467" s="11"/>
      <c r="J1467" s="7"/>
      <c r="K1467" s="7"/>
      <c r="L1467" s="11"/>
      <c r="M1467" s="11"/>
      <c r="N1467" s="7"/>
      <c r="O1467" s="7"/>
    </row>
    <row r="1468" spans="1:15" x14ac:dyDescent="0.25">
      <c r="A1468" s="12"/>
      <c r="B1468" s="11"/>
      <c r="C1468" s="11"/>
      <c r="D1468" s="11"/>
      <c r="E1468" s="11"/>
      <c r="F1468" s="11"/>
      <c r="G1468" s="11"/>
      <c r="H1468" s="12"/>
      <c r="I1468" s="11"/>
      <c r="J1468" s="7"/>
      <c r="K1468" s="7"/>
      <c r="L1468" s="11"/>
      <c r="M1468" s="11"/>
      <c r="N1468" s="7"/>
      <c r="O1468" s="7"/>
    </row>
    <row r="1469" spans="1:15" x14ac:dyDescent="0.25">
      <c r="A1469" s="12"/>
      <c r="B1469" s="11"/>
      <c r="C1469" s="11"/>
      <c r="D1469" s="11"/>
      <c r="E1469" s="11"/>
      <c r="F1469" s="11"/>
      <c r="G1469" s="11"/>
      <c r="H1469" s="12"/>
      <c r="I1469" s="11"/>
      <c r="J1469" s="7"/>
      <c r="K1469" s="7"/>
      <c r="L1469" s="11"/>
      <c r="M1469" s="11"/>
      <c r="N1469" s="7"/>
      <c r="O1469" s="7"/>
    </row>
    <row r="1470" spans="1:15" x14ac:dyDescent="0.25">
      <c r="A1470" s="12"/>
      <c r="B1470" s="11"/>
      <c r="C1470" s="11"/>
      <c r="D1470" s="11"/>
      <c r="E1470" s="11"/>
      <c r="F1470" s="11"/>
      <c r="G1470" s="11"/>
      <c r="H1470" s="12"/>
      <c r="I1470" s="11"/>
      <c r="J1470" s="7"/>
      <c r="K1470" s="7"/>
      <c r="L1470" s="11"/>
      <c r="M1470" s="11"/>
      <c r="N1470" s="7"/>
      <c r="O1470" s="7"/>
    </row>
    <row r="1471" spans="1:15" x14ac:dyDescent="0.25">
      <c r="A1471" s="12"/>
      <c r="B1471" s="11"/>
      <c r="C1471" s="11"/>
      <c r="D1471" s="11"/>
      <c r="E1471" s="11"/>
      <c r="F1471" s="11"/>
      <c r="G1471" s="11"/>
      <c r="H1471" s="12"/>
      <c r="I1471" s="11"/>
      <c r="J1471" s="7"/>
      <c r="K1471" s="7"/>
      <c r="L1471" s="11"/>
      <c r="M1471" s="11"/>
      <c r="N1471" s="7"/>
      <c r="O1471" s="7"/>
    </row>
    <row r="1472" spans="1:15" x14ac:dyDescent="0.25">
      <c r="A1472" s="12"/>
      <c r="B1472" s="11"/>
      <c r="C1472" s="11"/>
      <c r="D1472" s="11"/>
      <c r="E1472" s="11"/>
      <c r="F1472" s="11"/>
      <c r="G1472" s="11"/>
      <c r="H1472" s="12"/>
      <c r="I1472" s="11"/>
      <c r="J1472" s="7"/>
      <c r="K1472" s="7"/>
      <c r="L1472" s="11"/>
      <c r="M1472" s="11"/>
      <c r="N1472" s="7"/>
      <c r="O1472" s="7"/>
    </row>
    <row r="1473" spans="1:15" x14ac:dyDescent="0.25">
      <c r="A1473" s="12"/>
      <c r="B1473" s="11"/>
      <c r="C1473" s="11"/>
      <c r="D1473" s="11"/>
      <c r="E1473" s="11"/>
      <c r="F1473" s="11"/>
      <c r="G1473" s="11"/>
      <c r="H1473" s="12"/>
      <c r="I1473" s="11"/>
      <c r="J1473" s="7"/>
      <c r="K1473" s="7"/>
      <c r="L1473" s="11"/>
      <c r="M1473" s="11"/>
      <c r="N1473" s="7"/>
      <c r="O1473" s="7"/>
    </row>
    <row r="1474" spans="1:15" x14ac:dyDescent="0.25">
      <c r="A1474" s="12"/>
      <c r="B1474" s="11"/>
      <c r="C1474" s="11"/>
      <c r="D1474" s="11"/>
      <c r="E1474" s="11"/>
      <c r="F1474" s="11"/>
      <c r="G1474" s="11"/>
      <c r="H1474" s="12"/>
      <c r="I1474" s="11"/>
      <c r="J1474" s="7"/>
      <c r="K1474" s="7"/>
      <c r="L1474" s="11"/>
      <c r="M1474" s="11"/>
      <c r="N1474" s="7"/>
      <c r="O1474" s="7"/>
    </row>
    <row r="1475" spans="1:15" x14ac:dyDescent="0.25">
      <c r="A1475" s="12"/>
      <c r="B1475" s="11"/>
      <c r="C1475" s="11"/>
      <c r="D1475" s="11"/>
      <c r="E1475" s="11"/>
      <c r="F1475" s="11"/>
      <c r="G1475" s="11"/>
      <c r="H1475" s="12"/>
      <c r="I1475" s="11"/>
      <c r="J1475" s="7"/>
      <c r="K1475" s="7"/>
      <c r="L1475" s="11"/>
      <c r="M1475" s="11"/>
      <c r="N1475" s="7"/>
      <c r="O1475" s="7"/>
    </row>
    <row r="1476" spans="1:15" x14ac:dyDescent="0.25">
      <c r="A1476" s="12"/>
      <c r="B1476" s="11"/>
      <c r="C1476" s="11"/>
      <c r="D1476" s="11"/>
      <c r="E1476" s="11"/>
      <c r="F1476" s="11"/>
      <c r="G1476" s="11"/>
      <c r="H1476" s="12"/>
      <c r="I1476" s="11"/>
      <c r="J1476" s="7"/>
      <c r="K1476" s="7"/>
      <c r="L1476" s="11"/>
      <c r="M1476" s="11"/>
      <c r="N1476" s="7"/>
      <c r="O1476" s="7"/>
    </row>
    <row r="1477" spans="1:15" x14ac:dyDescent="0.25">
      <c r="A1477" s="12"/>
      <c r="B1477" s="11"/>
      <c r="C1477" s="11"/>
      <c r="D1477" s="11"/>
      <c r="E1477" s="11"/>
      <c r="F1477" s="11"/>
      <c r="G1477" s="11"/>
      <c r="H1477" s="12"/>
      <c r="I1477" s="11"/>
      <c r="J1477" s="7"/>
      <c r="K1477" s="7"/>
      <c r="L1477" s="11"/>
      <c r="M1477" s="11"/>
      <c r="N1477" s="7"/>
      <c r="O1477" s="7"/>
    </row>
    <row r="1478" spans="1:15" x14ac:dyDescent="0.25">
      <c r="A1478" s="12"/>
      <c r="B1478" s="11"/>
      <c r="C1478" s="11"/>
      <c r="D1478" s="11"/>
      <c r="E1478" s="11"/>
      <c r="F1478" s="11"/>
      <c r="G1478" s="11"/>
      <c r="H1478" s="12"/>
      <c r="I1478" s="11"/>
      <c r="J1478" s="7"/>
      <c r="K1478" s="7"/>
      <c r="L1478" s="11"/>
      <c r="M1478" s="11"/>
      <c r="N1478" s="7"/>
      <c r="O1478" s="7"/>
    </row>
    <row r="1479" spans="1:15" x14ac:dyDescent="0.25">
      <c r="A1479" s="12"/>
      <c r="B1479" s="11"/>
      <c r="C1479" s="11"/>
      <c r="D1479" s="11"/>
      <c r="E1479" s="11"/>
      <c r="F1479" s="11"/>
      <c r="G1479" s="11"/>
      <c r="H1479" s="12"/>
      <c r="I1479" s="11"/>
      <c r="J1479" s="7"/>
      <c r="K1479" s="7"/>
      <c r="L1479" s="11"/>
      <c r="M1479" s="11"/>
      <c r="N1479" s="7"/>
      <c r="O1479" s="7"/>
    </row>
    <row r="1480" spans="1:15" x14ac:dyDescent="0.25">
      <c r="A1480" s="12"/>
      <c r="B1480" s="11"/>
      <c r="C1480" s="11"/>
      <c r="D1480" s="11"/>
      <c r="E1480" s="11"/>
      <c r="F1480" s="11"/>
      <c r="G1480" s="11"/>
      <c r="H1480" s="12"/>
      <c r="I1480" s="11"/>
      <c r="J1480" s="7"/>
      <c r="K1480" s="7"/>
      <c r="L1480" s="11"/>
      <c r="M1480" s="11"/>
      <c r="N1480" s="7"/>
      <c r="O1480" s="7"/>
    </row>
    <row r="1481" spans="1:15" x14ac:dyDescent="0.25">
      <c r="A1481" s="12"/>
      <c r="B1481" s="11"/>
      <c r="C1481" s="11"/>
      <c r="D1481" s="11"/>
      <c r="E1481" s="11"/>
      <c r="F1481" s="11"/>
      <c r="G1481" s="11"/>
      <c r="H1481" s="12"/>
      <c r="I1481" s="11"/>
      <c r="J1481" s="7"/>
      <c r="K1481" s="7"/>
      <c r="L1481" s="11"/>
      <c r="M1481" s="11"/>
      <c r="N1481" s="7"/>
      <c r="O1481" s="7"/>
    </row>
    <row r="1482" spans="1:15" x14ac:dyDescent="0.25">
      <c r="A1482" s="12"/>
      <c r="B1482" s="11"/>
      <c r="C1482" s="11"/>
      <c r="D1482" s="11"/>
      <c r="E1482" s="11"/>
      <c r="F1482" s="11"/>
      <c r="G1482" s="11"/>
      <c r="H1482" s="12"/>
      <c r="I1482" s="11"/>
      <c r="J1482" s="7"/>
      <c r="K1482" s="7"/>
      <c r="L1482" s="11"/>
      <c r="M1482" s="11"/>
      <c r="N1482" s="7"/>
      <c r="O1482" s="7"/>
    </row>
    <row r="1483" spans="1:15" x14ac:dyDescent="0.25">
      <c r="A1483" s="12"/>
      <c r="B1483" s="11"/>
      <c r="C1483" s="11"/>
      <c r="D1483" s="11"/>
      <c r="E1483" s="11"/>
      <c r="F1483" s="11"/>
      <c r="G1483" s="11"/>
      <c r="H1483" s="12"/>
      <c r="I1483" s="11"/>
      <c r="J1483" s="7"/>
      <c r="K1483" s="7"/>
      <c r="L1483" s="11"/>
      <c r="M1483" s="11"/>
      <c r="N1483" s="7"/>
      <c r="O1483" s="7"/>
    </row>
    <row r="1484" spans="1:15" x14ac:dyDescent="0.25">
      <c r="A1484" s="12"/>
      <c r="B1484" s="11"/>
      <c r="C1484" s="11"/>
      <c r="D1484" s="11"/>
      <c r="E1484" s="11"/>
      <c r="F1484" s="11"/>
      <c r="G1484" s="11"/>
      <c r="H1484" s="12"/>
      <c r="I1484" s="11"/>
      <c r="J1484" s="7"/>
      <c r="K1484" s="7"/>
      <c r="L1484" s="11"/>
      <c r="M1484" s="11"/>
      <c r="N1484" s="7"/>
      <c r="O1484" s="7"/>
    </row>
    <row r="1485" spans="1:15" x14ac:dyDescent="0.25">
      <c r="A1485" s="12"/>
      <c r="B1485" s="11"/>
      <c r="C1485" s="11"/>
      <c r="D1485" s="11"/>
      <c r="E1485" s="11"/>
      <c r="F1485" s="11"/>
      <c r="G1485" s="11"/>
      <c r="H1485" s="12"/>
      <c r="I1485" s="11"/>
      <c r="J1485" s="7"/>
      <c r="K1485" s="7"/>
      <c r="L1485" s="11"/>
      <c r="M1485" s="11"/>
      <c r="N1485" s="7"/>
      <c r="O1485" s="7"/>
    </row>
    <row r="1486" spans="1:15" x14ac:dyDescent="0.25">
      <c r="A1486" s="12"/>
      <c r="B1486" s="11"/>
      <c r="C1486" s="11"/>
      <c r="D1486" s="11"/>
      <c r="E1486" s="11"/>
      <c r="F1486" s="11"/>
      <c r="G1486" s="11"/>
      <c r="H1486" s="12"/>
      <c r="I1486" s="11"/>
      <c r="J1486" s="7"/>
      <c r="K1486" s="7"/>
      <c r="L1486" s="11"/>
      <c r="M1486" s="11"/>
      <c r="N1486" s="7"/>
      <c r="O1486" s="7"/>
    </row>
    <row r="1487" spans="1:15" x14ac:dyDescent="0.25">
      <c r="A1487" s="12"/>
      <c r="B1487" s="11"/>
      <c r="C1487" s="11"/>
      <c r="D1487" s="11"/>
      <c r="E1487" s="11"/>
      <c r="F1487" s="11"/>
      <c r="G1487" s="11"/>
      <c r="H1487" s="12"/>
      <c r="I1487" s="11"/>
      <c r="J1487" s="7"/>
      <c r="K1487" s="7"/>
      <c r="L1487" s="11"/>
      <c r="M1487" s="11"/>
      <c r="N1487" s="7"/>
      <c r="O1487" s="7"/>
    </row>
    <row r="1488" spans="1:15" x14ac:dyDescent="0.25">
      <c r="A1488" s="12"/>
      <c r="B1488" s="11"/>
      <c r="C1488" s="11"/>
      <c r="D1488" s="11"/>
      <c r="E1488" s="11"/>
      <c r="F1488" s="11"/>
      <c r="G1488" s="11"/>
      <c r="H1488" s="12"/>
      <c r="I1488" s="11"/>
      <c r="J1488" s="7"/>
      <c r="K1488" s="7"/>
      <c r="L1488" s="11"/>
      <c r="M1488" s="11"/>
      <c r="N1488" s="7"/>
      <c r="O1488" s="7"/>
    </row>
    <row r="1489" spans="1:15" x14ac:dyDescent="0.25">
      <c r="A1489" s="12"/>
      <c r="B1489" s="11"/>
      <c r="C1489" s="11"/>
      <c r="D1489" s="11"/>
      <c r="E1489" s="11"/>
      <c r="F1489" s="11"/>
      <c r="G1489" s="11"/>
      <c r="H1489" s="12"/>
      <c r="I1489" s="11"/>
      <c r="J1489" s="7"/>
      <c r="K1489" s="7"/>
      <c r="L1489" s="11"/>
      <c r="M1489" s="11"/>
      <c r="N1489" s="7"/>
      <c r="O1489" s="7"/>
    </row>
    <row r="1490" spans="1:15" x14ac:dyDescent="0.25">
      <c r="A1490" s="12"/>
      <c r="B1490" s="11"/>
      <c r="C1490" s="11"/>
      <c r="D1490" s="11"/>
      <c r="E1490" s="11"/>
      <c r="F1490" s="11"/>
      <c r="G1490" s="11"/>
      <c r="H1490" s="12"/>
      <c r="I1490" s="11"/>
      <c r="J1490" s="7"/>
      <c r="K1490" s="7"/>
      <c r="L1490" s="11"/>
      <c r="M1490" s="11"/>
      <c r="N1490" s="7"/>
      <c r="O1490" s="7"/>
    </row>
    <row r="1491" spans="1:15" x14ac:dyDescent="0.25">
      <c r="A1491" s="12"/>
      <c r="B1491" s="11"/>
      <c r="C1491" s="11"/>
      <c r="D1491" s="11"/>
      <c r="E1491" s="11"/>
      <c r="F1491" s="11"/>
      <c r="G1491" s="11"/>
      <c r="H1491" s="12"/>
      <c r="I1491" s="11"/>
      <c r="J1491" s="7"/>
      <c r="K1491" s="7"/>
      <c r="L1491" s="11"/>
      <c r="M1491" s="11"/>
      <c r="N1491" s="7"/>
      <c r="O1491" s="7"/>
    </row>
    <row r="1492" spans="1:15" x14ac:dyDescent="0.25">
      <c r="A1492" s="12"/>
      <c r="B1492" s="11"/>
      <c r="C1492" s="11"/>
      <c r="D1492" s="11"/>
      <c r="E1492" s="11"/>
      <c r="F1492" s="11"/>
      <c r="G1492" s="11"/>
      <c r="H1492" s="12"/>
      <c r="I1492" s="11"/>
      <c r="J1492" s="7"/>
      <c r="K1492" s="7"/>
      <c r="L1492" s="11"/>
      <c r="M1492" s="11"/>
      <c r="N1492" s="7"/>
      <c r="O1492" s="7"/>
    </row>
    <row r="1493" spans="1:15" x14ac:dyDescent="0.25">
      <c r="A1493" s="12"/>
      <c r="B1493" s="11"/>
      <c r="C1493" s="11"/>
      <c r="D1493" s="11"/>
      <c r="E1493" s="11"/>
      <c r="F1493" s="11"/>
      <c r="G1493" s="11"/>
      <c r="H1493" s="12"/>
      <c r="I1493" s="11"/>
      <c r="J1493" s="7"/>
      <c r="K1493" s="7"/>
      <c r="L1493" s="11"/>
      <c r="M1493" s="11"/>
      <c r="N1493" s="7"/>
      <c r="O1493" s="7"/>
    </row>
    <row r="1494" spans="1:15" x14ac:dyDescent="0.25">
      <c r="A1494" s="12"/>
      <c r="B1494" s="11"/>
      <c r="C1494" s="11"/>
      <c r="D1494" s="11"/>
      <c r="E1494" s="11"/>
      <c r="F1494" s="11"/>
      <c r="G1494" s="11"/>
      <c r="H1494" s="12"/>
      <c r="I1494" s="11"/>
      <c r="J1494" s="7"/>
      <c r="K1494" s="7"/>
      <c r="L1494" s="11"/>
      <c r="M1494" s="11"/>
      <c r="N1494" s="7"/>
      <c r="O1494" s="7"/>
    </row>
    <row r="1495" spans="1:15" x14ac:dyDescent="0.25">
      <c r="A1495" s="12"/>
      <c r="B1495" s="11"/>
      <c r="C1495" s="11"/>
      <c r="D1495" s="11"/>
      <c r="E1495" s="11"/>
      <c r="F1495" s="11"/>
      <c r="G1495" s="11"/>
      <c r="H1495" s="12"/>
      <c r="I1495" s="11"/>
      <c r="J1495" s="7"/>
      <c r="K1495" s="7"/>
      <c r="L1495" s="11"/>
      <c r="M1495" s="11"/>
      <c r="N1495" s="7"/>
      <c r="O1495" s="7"/>
    </row>
    <row r="1496" spans="1:15" x14ac:dyDescent="0.25">
      <c r="A1496" s="12"/>
      <c r="B1496" s="11"/>
      <c r="C1496" s="11"/>
      <c r="D1496" s="11"/>
      <c r="E1496" s="11"/>
      <c r="F1496" s="11"/>
      <c r="G1496" s="11"/>
      <c r="H1496" s="12"/>
      <c r="I1496" s="11"/>
      <c r="J1496" s="7"/>
      <c r="K1496" s="7"/>
      <c r="L1496" s="11"/>
      <c r="M1496" s="11"/>
      <c r="N1496" s="7"/>
      <c r="O1496" s="7"/>
    </row>
    <row r="1497" spans="1:15" x14ac:dyDescent="0.25">
      <c r="A1497" s="12"/>
      <c r="B1497" s="11"/>
      <c r="C1497" s="11"/>
      <c r="D1497" s="11"/>
      <c r="E1497" s="11"/>
      <c r="F1497" s="11"/>
      <c r="G1497" s="11"/>
      <c r="H1497" s="12"/>
      <c r="I1497" s="11"/>
      <c r="J1497" s="7"/>
      <c r="K1497" s="7"/>
      <c r="L1497" s="11"/>
      <c r="M1497" s="11"/>
      <c r="N1497" s="7"/>
      <c r="O1497" s="7"/>
    </row>
    <row r="1498" spans="1:15" x14ac:dyDescent="0.25">
      <c r="A1498" s="12"/>
      <c r="B1498" s="11"/>
      <c r="C1498" s="11"/>
      <c r="D1498" s="11"/>
      <c r="E1498" s="11"/>
      <c r="F1498" s="11"/>
      <c r="G1498" s="11"/>
      <c r="H1498" s="12"/>
      <c r="I1498" s="11"/>
      <c r="J1498" s="7"/>
      <c r="K1498" s="7"/>
      <c r="L1498" s="11"/>
      <c r="M1498" s="11"/>
      <c r="N1498" s="7"/>
      <c r="O1498" s="7"/>
    </row>
    <row r="1499" spans="1:15" x14ac:dyDescent="0.25">
      <c r="A1499" s="12"/>
      <c r="B1499" s="11"/>
      <c r="C1499" s="11"/>
      <c r="D1499" s="11"/>
      <c r="E1499" s="11"/>
      <c r="F1499" s="11"/>
      <c r="G1499" s="11"/>
      <c r="H1499" s="12"/>
      <c r="I1499" s="11"/>
      <c r="J1499" s="7"/>
      <c r="K1499" s="7"/>
      <c r="L1499" s="11"/>
      <c r="M1499" s="11"/>
      <c r="N1499" s="7"/>
      <c r="O1499" s="7"/>
    </row>
    <row r="1500" spans="1:15" x14ac:dyDescent="0.25">
      <c r="A1500" s="12"/>
      <c r="B1500" s="11"/>
      <c r="C1500" s="11"/>
      <c r="D1500" s="11"/>
      <c r="E1500" s="11"/>
      <c r="F1500" s="11"/>
      <c r="G1500" s="11"/>
      <c r="H1500" s="12"/>
      <c r="I1500" s="11"/>
      <c r="J1500" s="7"/>
      <c r="K1500" s="7"/>
      <c r="L1500" s="11"/>
      <c r="M1500" s="11"/>
      <c r="N1500" s="7"/>
      <c r="O1500" s="7"/>
    </row>
    <row r="1501" spans="1:15" x14ac:dyDescent="0.25">
      <c r="A1501" s="12"/>
      <c r="B1501" s="11"/>
      <c r="C1501" s="11"/>
      <c r="D1501" s="11"/>
      <c r="E1501" s="11"/>
      <c r="F1501" s="11"/>
      <c r="G1501" s="11"/>
      <c r="H1501" s="12"/>
      <c r="I1501" s="11"/>
      <c r="J1501" s="7"/>
      <c r="K1501" s="7"/>
      <c r="L1501" s="11"/>
      <c r="M1501" s="11"/>
      <c r="N1501" s="7"/>
      <c r="O1501" s="7"/>
    </row>
    <row r="1502" spans="1:15" x14ac:dyDescent="0.25">
      <c r="A1502" s="12"/>
      <c r="B1502" s="11"/>
      <c r="C1502" s="11"/>
      <c r="D1502" s="11"/>
      <c r="E1502" s="11"/>
      <c r="F1502" s="11"/>
      <c r="G1502" s="11"/>
      <c r="H1502" s="12"/>
      <c r="I1502" s="11"/>
      <c r="J1502" s="7"/>
      <c r="K1502" s="7"/>
      <c r="L1502" s="11"/>
      <c r="M1502" s="11"/>
      <c r="N1502" s="7"/>
      <c r="O1502" s="7"/>
    </row>
    <row r="1503" spans="1:15" x14ac:dyDescent="0.25">
      <c r="A1503" s="12"/>
      <c r="B1503" s="11"/>
      <c r="C1503" s="11"/>
      <c r="D1503" s="11"/>
      <c r="E1503" s="11"/>
      <c r="F1503" s="11"/>
      <c r="G1503" s="11"/>
      <c r="H1503" s="12"/>
      <c r="I1503" s="11"/>
      <c r="J1503" s="7"/>
      <c r="K1503" s="7"/>
      <c r="L1503" s="11"/>
      <c r="M1503" s="11"/>
      <c r="N1503" s="7"/>
      <c r="O1503" s="7"/>
    </row>
    <row r="1504" spans="1:15" x14ac:dyDescent="0.25">
      <c r="A1504" s="12"/>
      <c r="B1504" s="11"/>
      <c r="C1504" s="11"/>
      <c r="D1504" s="11"/>
      <c r="E1504" s="11"/>
      <c r="F1504" s="11"/>
      <c r="G1504" s="11"/>
      <c r="H1504" s="12"/>
      <c r="I1504" s="11"/>
      <c r="J1504" s="7"/>
      <c r="K1504" s="7"/>
      <c r="L1504" s="11"/>
      <c r="M1504" s="11"/>
      <c r="N1504" s="7"/>
      <c r="O1504" s="7"/>
    </row>
    <row r="1505" spans="1:15" x14ac:dyDescent="0.25">
      <c r="A1505" s="12"/>
      <c r="B1505" s="11"/>
      <c r="C1505" s="11"/>
      <c r="D1505" s="11"/>
      <c r="E1505" s="11"/>
      <c r="F1505" s="11"/>
      <c r="G1505" s="11"/>
      <c r="H1505" s="12"/>
      <c r="I1505" s="11"/>
      <c r="J1505" s="7"/>
      <c r="K1505" s="7"/>
      <c r="L1505" s="11"/>
      <c r="M1505" s="11"/>
      <c r="N1505" s="7"/>
      <c r="O1505" s="7"/>
    </row>
    <row r="1506" spans="1:15" x14ac:dyDescent="0.25">
      <c r="A1506" s="12"/>
      <c r="B1506" s="11"/>
      <c r="C1506" s="11"/>
      <c r="D1506" s="11"/>
      <c r="E1506" s="11"/>
      <c r="F1506" s="11"/>
      <c r="G1506" s="11"/>
      <c r="H1506" s="12"/>
      <c r="I1506" s="11"/>
      <c r="J1506" s="7"/>
      <c r="K1506" s="7"/>
      <c r="L1506" s="11"/>
      <c r="M1506" s="11"/>
      <c r="N1506" s="7"/>
      <c r="O1506" s="7"/>
    </row>
    <row r="1507" spans="1:15" x14ac:dyDescent="0.25">
      <c r="A1507" s="12"/>
      <c r="B1507" s="11"/>
      <c r="C1507" s="11"/>
      <c r="D1507" s="11"/>
      <c r="E1507" s="11"/>
      <c r="F1507" s="11"/>
      <c r="G1507" s="11"/>
      <c r="H1507" s="12"/>
      <c r="I1507" s="11"/>
      <c r="J1507" s="7"/>
      <c r="K1507" s="7"/>
      <c r="L1507" s="11"/>
      <c r="M1507" s="11"/>
      <c r="N1507" s="7"/>
      <c r="O1507" s="7"/>
    </row>
    <row r="1508" spans="1:15" x14ac:dyDescent="0.25">
      <c r="A1508" s="12"/>
      <c r="B1508" s="11"/>
      <c r="C1508" s="11"/>
      <c r="D1508" s="11"/>
      <c r="E1508" s="11"/>
      <c r="F1508" s="11"/>
      <c r="G1508" s="11"/>
      <c r="H1508" s="12"/>
      <c r="I1508" s="11"/>
      <c r="J1508" s="7"/>
      <c r="K1508" s="7"/>
      <c r="L1508" s="11"/>
      <c r="M1508" s="11"/>
      <c r="N1508" s="7"/>
      <c r="O1508" s="7"/>
    </row>
    <row r="1509" spans="1:15" x14ac:dyDescent="0.25">
      <c r="A1509" s="12"/>
      <c r="B1509" s="11"/>
      <c r="C1509" s="11"/>
      <c r="D1509" s="11"/>
      <c r="E1509" s="11"/>
      <c r="F1509" s="11"/>
      <c r="G1509" s="11"/>
      <c r="H1509" s="12"/>
      <c r="I1509" s="11"/>
      <c r="J1509" s="7"/>
      <c r="K1509" s="7"/>
      <c r="L1509" s="11"/>
      <c r="M1509" s="11"/>
      <c r="N1509" s="7"/>
      <c r="O1509" s="7"/>
    </row>
    <row r="1510" spans="1:15" x14ac:dyDescent="0.25">
      <c r="A1510" s="12"/>
      <c r="B1510" s="11"/>
      <c r="C1510" s="11"/>
      <c r="D1510" s="11"/>
      <c r="E1510" s="11"/>
      <c r="F1510" s="11"/>
      <c r="G1510" s="11"/>
      <c r="H1510" s="12"/>
      <c r="I1510" s="11"/>
      <c r="J1510" s="7"/>
      <c r="K1510" s="7"/>
      <c r="L1510" s="11"/>
      <c r="M1510" s="11"/>
      <c r="N1510" s="7"/>
      <c r="O1510" s="7"/>
    </row>
    <row r="1511" spans="1:15" x14ac:dyDescent="0.25">
      <c r="A1511" s="12"/>
      <c r="B1511" s="11"/>
      <c r="C1511" s="11"/>
      <c r="D1511" s="11"/>
      <c r="E1511" s="11"/>
      <c r="F1511" s="11"/>
      <c r="G1511" s="11"/>
      <c r="H1511" s="12"/>
      <c r="I1511" s="11"/>
      <c r="J1511" s="7"/>
      <c r="K1511" s="7"/>
      <c r="L1511" s="11"/>
      <c r="M1511" s="11"/>
      <c r="N1511" s="7"/>
      <c r="O1511" s="7"/>
    </row>
    <row r="1512" spans="1:15" x14ac:dyDescent="0.25">
      <c r="A1512" s="12"/>
      <c r="B1512" s="11"/>
      <c r="C1512" s="11"/>
      <c r="D1512" s="11"/>
      <c r="E1512" s="11"/>
      <c r="F1512" s="11"/>
      <c r="G1512" s="11"/>
      <c r="H1512" s="12"/>
      <c r="I1512" s="11"/>
      <c r="J1512" s="7"/>
      <c r="K1512" s="7"/>
      <c r="L1512" s="11"/>
      <c r="M1512" s="11"/>
      <c r="N1512" s="7"/>
      <c r="O1512" s="7"/>
    </row>
    <row r="1513" spans="1:15" x14ac:dyDescent="0.25">
      <c r="A1513" s="12"/>
      <c r="B1513" s="11"/>
      <c r="C1513" s="11"/>
      <c r="D1513" s="11"/>
      <c r="E1513" s="11"/>
      <c r="F1513" s="11"/>
      <c r="G1513" s="11"/>
      <c r="H1513" s="12"/>
      <c r="I1513" s="11"/>
      <c r="J1513" s="7"/>
      <c r="K1513" s="7"/>
      <c r="L1513" s="11"/>
      <c r="M1513" s="11"/>
      <c r="N1513" s="7"/>
      <c r="O1513" s="7"/>
    </row>
    <row r="1514" spans="1:15" x14ac:dyDescent="0.25">
      <c r="A1514" s="12"/>
      <c r="B1514" s="11"/>
      <c r="C1514" s="11"/>
      <c r="D1514" s="11"/>
      <c r="E1514" s="11"/>
      <c r="F1514" s="11"/>
      <c r="G1514" s="11"/>
      <c r="H1514" s="12"/>
      <c r="I1514" s="11"/>
      <c r="J1514" s="7"/>
      <c r="K1514" s="7"/>
      <c r="L1514" s="11"/>
      <c r="M1514" s="11"/>
      <c r="N1514" s="7"/>
      <c r="O1514" s="7"/>
    </row>
    <row r="1515" spans="1:15" x14ac:dyDescent="0.25">
      <c r="A1515" s="12"/>
      <c r="B1515" s="11"/>
      <c r="C1515" s="11"/>
      <c r="D1515" s="11"/>
      <c r="E1515" s="11"/>
      <c r="F1515" s="11"/>
      <c r="G1515" s="11"/>
      <c r="H1515" s="12"/>
      <c r="I1515" s="11"/>
      <c r="J1515" s="7"/>
      <c r="K1515" s="7"/>
      <c r="L1515" s="11"/>
      <c r="M1515" s="11"/>
      <c r="N1515" s="7"/>
      <c r="O1515" s="7"/>
    </row>
    <row r="1516" spans="1:15" x14ac:dyDescent="0.25">
      <c r="A1516" s="12"/>
      <c r="B1516" s="11"/>
      <c r="C1516" s="11"/>
      <c r="D1516" s="11"/>
      <c r="E1516" s="11"/>
      <c r="F1516" s="11"/>
      <c r="G1516" s="11"/>
      <c r="H1516" s="12"/>
      <c r="I1516" s="11"/>
      <c r="J1516" s="7"/>
      <c r="K1516" s="7"/>
      <c r="L1516" s="11"/>
      <c r="M1516" s="11"/>
      <c r="N1516" s="7"/>
      <c r="O1516" s="7"/>
    </row>
    <row r="1517" spans="1:15" x14ac:dyDescent="0.25">
      <c r="A1517" s="12"/>
      <c r="B1517" s="11"/>
      <c r="C1517" s="11"/>
      <c r="D1517" s="11"/>
      <c r="E1517" s="11"/>
      <c r="F1517" s="11"/>
      <c r="G1517" s="11"/>
      <c r="H1517" s="12"/>
      <c r="I1517" s="11"/>
      <c r="J1517" s="7"/>
      <c r="K1517" s="7"/>
      <c r="L1517" s="11"/>
      <c r="M1517" s="11"/>
      <c r="N1517" s="7"/>
      <c r="O1517" s="7"/>
    </row>
    <row r="1518" spans="1:15" x14ac:dyDescent="0.25">
      <c r="A1518" s="12"/>
      <c r="B1518" s="11"/>
      <c r="C1518" s="11"/>
      <c r="D1518" s="11"/>
      <c r="E1518" s="11"/>
      <c r="F1518" s="11"/>
      <c r="G1518" s="11"/>
      <c r="H1518" s="12"/>
      <c r="I1518" s="11"/>
      <c r="J1518" s="7"/>
      <c r="K1518" s="7"/>
      <c r="L1518" s="11"/>
      <c r="M1518" s="11"/>
      <c r="N1518" s="7"/>
      <c r="O1518" s="7"/>
    </row>
    <row r="1519" spans="1:15" x14ac:dyDescent="0.25">
      <c r="A1519" s="12"/>
      <c r="B1519" s="11"/>
      <c r="C1519" s="11"/>
      <c r="D1519" s="11"/>
      <c r="E1519" s="11"/>
      <c r="F1519" s="11"/>
      <c r="G1519" s="11"/>
      <c r="H1519" s="12"/>
      <c r="I1519" s="11"/>
      <c r="J1519" s="7"/>
      <c r="K1519" s="7"/>
      <c r="L1519" s="11"/>
      <c r="M1519" s="11"/>
      <c r="N1519" s="7"/>
      <c r="O1519" s="7"/>
    </row>
    <row r="1520" spans="1:15" x14ac:dyDescent="0.25">
      <c r="A1520" s="12"/>
      <c r="B1520" s="11"/>
      <c r="C1520" s="11"/>
      <c r="D1520" s="11"/>
      <c r="E1520" s="11"/>
      <c r="F1520" s="11"/>
      <c r="G1520" s="11"/>
      <c r="H1520" s="12"/>
      <c r="I1520" s="11"/>
      <c r="J1520" s="7"/>
      <c r="K1520" s="7"/>
      <c r="L1520" s="11"/>
      <c r="M1520" s="11"/>
      <c r="N1520" s="7"/>
      <c r="O1520" s="7"/>
    </row>
    <row r="1521" spans="1:15" x14ac:dyDescent="0.25">
      <c r="A1521" s="12"/>
      <c r="B1521" s="11"/>
      <c r="C1521" s="11"/>
      <c r="D1521" s="11"/>
      <c r="E1521" s="11"/>
      <c r="F1521" s="11"/>
      <c r="G1521" s="11"/>
      <c r="H1521" s="12"/>
      <c r="I1521" s="11"/>
      <c r="J1521" s="7"/>
      <c r="K1521" s="7"/>
      <c r="L1521" s="11"/>
      <c r="M1521" s="11"/>
      <c r="N1521" s="7"/>
      <c r="O1521" s="7"/>
    </row>
    <row r="1522" spans="1:15" x14ac:dyDescent="0.25">
      <c r="A1522" s="12"/>
      <c r="B1522" s="11"/>
      <c r="C1522" s="11"/>
      <c r="D1522" s="11"/>
      <c r="E1522" s="11"/>
      <c r="F1522" s="11"/>
      <c r="G1522" s="11"/>
      <c r="H1522" s="12"/>
      <c r="I1522" s="11"/>
      <c r="J1522" s="7"/>
      <c r="K1522" s="7"/>
      <c r="L1522" s="11"/>
      <c r="M1522" s="11"/>
      <c r="N1522" s="7"/>
      <c r="O1522" s="7"/>
    </row>
    <row r="1523" spans="1:15" x14ac:dyDescent="0.25">
      <c r="A1523" s="12"/>
      <c r="B1523" s="11"/>
      <c r="C1523" s="11"/>
      <c r="D1523" s="11"/>
      <c r="E1523" s="11"/>
      <c r="F1523" s="11"/>
      <c r="G1523" s="11"/>
      <c r="H1523" s="12"/>
      <c r="I1523" s="11"/>
      <c r="J1523" s="7"/>
      <c r="K1523" s="7"/>
      <c r="L1523" s="11"/>
      <c r="M1523" s="11"/>
      <c r="N1523" s="7"/>
      <c r="O1523" s="7"/>
    </row>
    <row r="1524" spans="1:15" x14ac:dyDescent="0.25">
      <c r="A1524" s="12"/>
      <c r="B1524" s="11"/>
      <c r="C1524" s="11"/>
      <c r="D1524" s="11"/>
      <c r="E1524" s="11"/>
      <c r="F1524" s="11"/>
      <c r="G1524" s="11"/>
      <c r="H1524" s="12"/>
      <c r="I1524" s="11"/>
      <c r="J1524" s="7"/>
      <c r="K1524" s="7"/>
      <c r="L1524" s="11"/>
      <c r="M1524" s="11"/>
      <c r="N1524" s="7"/>
      <c r="O1524" s="7"/>
    </row>
    <row r="1525" spans="1:15" x14ac:dyDescent="0.25">
      <c r="A1525" s="12"/>
      <c r="B1525" s="11"/>
      <c r="C1525" s="11"/>
      <c r="D1525" s="11"/>
      <c r="E1525" s="11"/>
      <c r="F1525" s="11"/>
      <c r="G1525" s="11"/>
      <c r="H1525" s="12"/>
      <c r="I1525" s="11"/>
      <c r="J1525" s="7"/>
      <c r="K1525" s="7"/>
      <c r="L1525" s="11"/>
      <c r="M1525" s="11"/>
      <c r="N1525" s="7"/>
      <c r="O1525" s="7"/>
    </row>
    <row r="1526" spans="1:15" x14ac:dyDescent="0.25">
      <c r="A1526" s="12"/>
      <c r="B1526" s="11"/>
      <c r="C1526" s="11"/>
      <c r="D1526" s="11"/>
      <c r="E1526" s="11"/>
      <c r="F1526" s="11"/>
      <c r="G1526" s="11"/>
      <c r="H1526" s="12"/>
      <c r="I1526" s="11"/>
      <c r="J1526" s="7"/>
      <c r="K1526" s="7"/>
      <c r="L1526" s="11"/>
      <c r="M1526" s="11"/>
      <c r="N1526" s="7"/>
      <c r="O1526" s="7"/>
    </row>
    <row r="1527" spans="1:15" x14ac:dyDescent="0.25">
      <c r="A1527" s="12"/>
      <c r="B1527" s="11"/>
      <c r="C1527" s="11"/>
      <c r="D1527" s="11"/>
      <c r="E1527" s="11"/>
      <c r="F1527" s="11"/>
      <c r="G1527" s="11"/>
      <c r="H1527" s="12"/>
      <c r="I1527" s="11"/>
      <c r="J1527" s="7"/>
      <c r="K1527" s="7"/>
      <c r="L1527" s="11"/>
      <c r="M1527" s="11"/>
      <c r="N1527" s="7"/>
      <c r="O1527" s="7"/>
    </row>
    <row r="1528" spans="1:15" x14ac:dyDescent="0.25">
      <c r="A1528" s="12"/>
      <c r="B1528" s="11"/>
      <c r="C1528" s="11"/>
      <c r="D1528" s="11"/>
      <c r="E1528" s="11"/>
      <c r="F1528" s="11"/>
      <c r="G1528" s="11"/>
      <c r="H1528" s="12"/>
      <c r="I1528" s="11"/>
      <c r="J1528" s="7"/>
      <c r="K1528" s="7"/>
      <c r="L1528" s="11"/>
      <c r="M1528" s="11"/>
      <c r="N1528" s="7"/>
      <c r="O1528" s="7"/>
    </row>
    <row r="1529" spans="1:15" x14ac:dyDescent="0.25">
      <c r="A1529" s="12"/>
      <c r="B1529" s="11"/>
      <c r="C1529" s="11"/>
      <c r="D1529" s="11"/>
      <c r="E1529" s="11"/>
      <c r="F1529" s="11"/>
      <c r="G1529" s="11"/>
      <c r="H1529" s="12"/>
      <c r="I1529" s="11"/>
      <c r="J1529" s="7"/>
      <c r="K1529" s="7"/>
      <c r="L1529" s="11"/>
      <c r="M1529" s="11"/>
      <c r="N1529" s="7"/>
      <c r="O1529" s="7"/>
    </row>
    <row r="1530" spans="1:15" x14ac:dyDescent="0.25">
      <c r="A1530" s="12"/>
      <c r="B1530" s="11"/>
      <c r="C1530" s="11"/>
      <c r="D1530" s="11"/>
      <c r="E1530" s="11"/>
      <c r="F1530" s="11"/>
      <c r="G1530" s="11"/>
      <c r="H1530" s="12"/>
      <c r="I1530" s="11"/>
      <c r="J1530" s="7"/>
      <c r="K1530" s="7"/>
      <c r="L1530" s="11"/>
      <c r="M1530" s="11"/>
      <c r="N1530" s="7"/>
      <c r="O1530" s="7"/>
    </row>
    <row r="1531" spans="1:15" x14ac:dyDescent="0.25">
      <c r="A1531" s="12"/>
      <c r="B1531" s="11"/>
      <c r="C1531" s="11"/>
      <c r="D1531" s="11"/>
      <c r="E1531" s="11"/>
      <c r="F1531" s="11"/>
      <c r="G1531" s="11"/>
      <c r="H1531" s="12"/>
      <c r="I1531" s="11"/>
      <c r="J1531" s="7"/>
      <c r="K1531" s="7"/>
      <c r="L1531" s="11"/>
      <c r="M1531" s="11"/>
      <c r="N1531" s="7"/>
      <c r="O1531" s="7"/>
    </row>
    <row r="1532" spans="1:15" x14ac:dyDescent="0.25">
      <c r="A1532" s="12"/>
      <c r="B1532" s="11"/>
      <c r="C1532" s="11"/>
      <c r="D1532" s="11"/>
      <c r="E1532" s="11"/>
      <c r="F1532" s="11"/>
      <c r="G1532" s="11"/>
      <c r="H1532" s="12"/>
      <c r="I1532" s="11"/>
      <c r="J1532" s="7"/>
      <c r="K1532" s="7"/>
      <c r="L1532" s="11"/>
      <c r="M1532" s="11"/>
      <c r="N1532" s="7"/>
      <c r="O1532" s="7"/>
    </row>
    <row r="1533" spans="1:15" x14ac:dyDescent="0.25">
      <c r="A1533" s="12"/>
      <c r="B1533" s="11"/>
      <c r="C1533" s="11"/>
      <c r="D1533" s="11"/>
      <c r="E1533" s="11"/>
      <c r="F1533" s="11"/>
      <c r="G1533" s="11"/>
      <c r="H1533" s="12"/>
      <c r="I1533" s="11"/>
      <c r="J1533" s="7"/>
      <c r="K1533" s="7"/>
      <c r="L1533" s="11"/>
      <c r="M1533" s="11"/>
      <c r="N1533" s="7"/>
      <c r="O1533" s="7"/>
    </row>
    <row r="1534" spans="1:15" x14ac:dyDescent="0.25">
      <c r="A1534" s="12"/>
      <c r="B1534" s="11"/>
      <c r="C1534" s="11"/>
      <c r="D1534" s="11"/>
      <c r="E1534" s="11"/>
      <c r="F1534" s="11"/>
      <c r="G1534" s="11"/>
      <c r="H1534" s="12"/>
      <c r="I1534" s="11"/>
      <c r="J1534" s="7"/>
      <c r="K1534" s="7"/>
      <c r="L1534" s="11"/>
      <c r="M1534" s="11"/>
      <c r="N1534" s="7"/>
      <c r="O1534" s="7"/>
    </row>
    <row r="1535" spans="1:15" x14ac:dyDescent="0.25">
      <c r="A1535" s="12"/>
      <c r="B1535" s="11"/>
      <c r="C1535" s="11"/>
      <c r="D1535" s="11"/>
      <c r="E1535" s="11"/>
      <c r="F1535" s="11"/>
      <c r="G1535" s="11"/>
      <c r="H1535" s="12"/>
      <c r="I1535" s="11"/>
      <c r="J1535" s="7"/>
      <c r="K1535" s="7"/>
      <c r="L1535" s="11"/>
      <c r="M1535" s="11"/>
      <c r="N1535" s="7"/>
      <c r="O1535" s="7"/>
    </row>
    <row r="1536" spans="1:15" x14ac:dyDescent="0.25">
      <c r="A1536" s="12"/>
      <c r="B1536" s="11"/>
      <c r="C1536" s="11"/>
      <c r="D1536" s="11"/>
      <c r="E1536" s="11"/>
      <c r="F1536" s="11"/>
      <c r="G1536" s="11"/>
      <c r="H1536" s="12"/>
      <c r="I1536" s="11"/>
      <c r="J1536" s="7"/>
      <c r="K1536" s="7"/>
      <c r="L1536" s="11"/>
      <c r="M1536" s="11"/>
      <c r="N1536" s="7"/>
      <c r="O1536" s="7"/>
    </row>
    <row r="1537" spans="1:15" x14ac:dyDescent="0.25">
      <c r="A1537" s="12"/>
      <c r="B1537" s="11"/>
      <c r="C1537" s="11"/>
      <c r="D1537" s="11"/>
      <c r="E1537" s="11"/>
      <c r="F1537" s="11"/>
      <c r="G1537" s="11"/>
      <c r="H1537" s="12"/>
      <c r="I1537" s="11"/>
      <c r="J1537" s="7"/>
      <c r="K1537" s="7"/>
      <c r="L1537" s="11"/>
      <c r="M1537" s="11"/>
      <c r="N1537" s="7"/>
      <c r="O1537" s="7"/>
    </row>
    <row r="1538" spans="1:15" x14ac:dyDescent="0.25">
      <c r="A1538" s="12"/>
      <c r="B1538" s="11"/>
      <c r="C1538" s="11"/>
      <c r="D1538" s="11"/>
      <c r="E1538" s="11"/>
      <c r="F1538" s="11"/>
      <c r="G1538" s="11"/>
      <c r="H1538" s="12"/>
      <c r="I1538" s="11"/>
      <c r="J1538" s="7"/>
      <c r="K1538" s="7"/>
      <c r="L1538" s="11"/>
      <c r="M1538" s="11"/>
      <c r="N1538" s="7"/>
      <c r="O1538" s="7"/>
    </row>
    <row r="1539" spans="1:15" x14ac:dyDescent="0.25">
      <c r="A1539" s="12"/>
      <c r="B1539" s="11"/>
      <c r="C1539" s="11"/>
      <c r="D1539" s="11"/>
      <c r="E1539" s="11"/>
      <c r="F1539" s="11"/>
      <c r="G1539" s="11"/>
      <c r="H1539" s="12"/>
      <c r="I1539" s="11"/>
      <c r="J1539" s="7"/>
      <c r="K1539" s="7"/>
      <c r="L1539" s="11"/>
      <c r="M1539" s="11"/>
      <c r="N1539" s="7"/>
      <c r="O1539" s="7"/>
    </row>
    <row r="1540" spans="1:15" x14ac:dyDescent="0.25">
      <c r="A1540" s="12"/>
      <c r="B1540" s="11"/>
      <c r="C1540" s="11"/>
      <c r="D1540" s="11"/>
      <c r="E1540" s="11"/>
      <c r="F1540" s="11"/>
      <c r="G1540" s="11"/>
      <c r="H1540" s="12"/>
      <c r="I1540" s="11"/>
      <c r="J1540" s="7"/>
      <c r="K1540" s="7"/>
      <c r="L1540" s="11"/>
      <c r="M1540" s="11"/>
      <c r="N1540" s="7"/>
      <c r="O1540" s="7"/>
    </row>
    <row r="1541" spans="1:15" x14ac:dyDescent="0.25">
      <c r="A1541" s="12"/>
      <c r="B1541" s="11"/>
      <c r="C1541" s="11"/>
      <c r="D1541" s="11"/>
      <c r="E1541" s="11"/>
      <c r="F1541" s="11"/>
      <c r="G1541" s="11"/>
      <c r="H1541" s="12"/>
      <c r="I1541" s="11"/>
      <c r="J1541" s="7"/>
      <c r="K1541" s="7"/>
      <c r="L1541" s="11"/>
      <c r="M1541" s="11"/>
      <c r="N1541" s="7"/>
      <c r="O1541" s="7"/>
    </row>
    <row r="1542" spans="1:15" x14ac:dyDescent="0.25">
      <c r="A1542" s="12"/>
      <c r="B1542" s="11"/>
      <c r="C1542" s="11"/>
      <c r="D1542" s="11"/>
      <c r="E1542" s="11"/>
      <c r="F1542" s="11"/>
      <c r="G1542" s="11"/>
      <c r="H1542" s="12"/>
      <c r="I1542" s="11"/>
      <c r="J1542" s="7"/>
      <c r="K1542" s="7"/>
      <c r="L1542" s="11"/>
      <c r="M1542" s="11"/>
      <c r="N1542" s="7"/>
      <c r="O1542" s="7"/>
    </row>
    <row r="1543" spans="1:15" x14ac:dyDescent="0.25">
      <c r="A1543" s="12"/>
      <c r="B1543" s="11"/>
      <c r="C1543" s="11"/>
      <c r="D1543" s="11"/>
      <c r="E1543" s="11"/>
      <c r="F1543" s="11"/>
      <c r="G1543" s="11"/>
      <c r="H1543" s="12"/>
      <c r="I1543" s="11"/>
      <c r="J1543" s="7"/>
      <c r="K1543" s="7"/>
      <c r="L1543" s="11"/>
      <c r="M1543" s="11"/>
      <c r="N1543" s="7"/>
      <c r="O1543" s="7"/>
    </row>
    <row r="1544" spans="1:15" x14ac:dyDescent="0.25">
      <c r="A1544" s="12"/>
      <c r="B1544" s="11"/>
      <c r="C1544" s="11"/>
      <c r="D1544" s="11"/>
      <c r="E1544" s="11"/>
      <c r="F1544" s="11"/>
      <c r="G1544" s="11"/>
      <c r="H1544" s="12"/>
      <c r="I1544" s="11"/>
      <c r="J1544" s="7"/>
      <c r="K1544" s="7"/>
      <c r="L1544" s="11"/>
      <c r="M1544" s="11"/>
      <c r="N1544" s="7"/>
      <c r="O1544" s="7"/>
    </row>
    <row r="1545" spans="1:15" x14ac:dyDescent="0.25">
      <c r="A1545" s="12"/>
      <c r="B1545" s="11"/>
      <c r="C1545" s="11"/>
      <c r="D1545" s="11"/>
      <c r="E1545" s="11"/>
      <c r="F1545" s="11"/>
      <c r="G1545" s="11"/>
      <c r="H1545" s="12"/>
      <c r="I1545" s="11"/>
      <c r="J1545" s="7"/>
      <c r="K1545" s="7"/>
      <c r="L1545" s="11"/>
      <c r="M1545" s="11"/>
      <c r="N1545" s="7"/>
      <c r="O1545" s="7"/>
    </row>
    <row r="1546" spans="1:15" x14ac:dyDescent="0.25">
      <c r="A1546" s="12"/>
      <c r="B1546" s="11"/>
      <c r="C1546" s="11"/>
      <c r="D1546" s="11"/>
      <c r="E1546" s="11"/>
      <c r="F1546" s="11"/>
      <c r="G1546" s="11"/>
      <c r="H1546" s="12"/>
      <c r="I1546" s="11"/>
      <c r="J1546" s="7"/>
      <c r="K1546" s="7"/>
      <c r="L1546" s="11"/>
      <c r="M1546" s="11"/>
      <c r="N1546" s="7"/>
      <c r="O1546" s="7"/>
    </row>
    <row r="1547" spans="1:15" x14ac:dyDescent="0.25">
      <c r="A1547" s="12"/>
      <c r="B1547" s="11"/>
      <c r="C1547" s="11"/>
      <c r="D1547" s="11"/>
      <c r="E1547" s="11"/>
      <c r="F1547" s="11"/>
      <c r="G1547" s="11"/>
      <c r="H1547" s="12"/>
      <c r="I1547" s="11"/>
      <c r="J1547" s="7"/>
      <c r="K1547" s="7"/>
      <c r="L1547" s="11"/>
      <c r="M1547" s="11"/>
      <c r="N1547" s="7"/>
      <c r="O1547" s="7"/>
    </row>
    <row r="1548" spans="1:15" x14ac:dyDescent="0.25">
      <c r="A1548" s="12"/>
      <c r="B1548" s="11"/>
      <c r="C1548" s="11"/>
      <c r="D1548" s="11"/>
      <c r="E1548" s="11"/>
      <c r="F1548" s="11"/>
      <c r="G1548" s="11"/>
      <c r="H1548" s="12"/>
      <c r="I1548" s="11"/>
      <c r="J1548" s="7"/>
      <c r="K1548" s="7"/>
      <c r="L1548" s="11"/>
      <c r="M1548" s="11"/>
      <c r="N1548" s="7"/>
      <c r="O1548" s="7"/>
    </row>
    <row r="1549" spans="1:15" x14ac:dyDescent="0.25">
      <c r="A1549" s="12"/>
      <c r="B1549" s="11"/>
      <c r="C1549" s="11"/>
      <c r="D1549" s="11"/>
      <c r="E1549" s="11"/>
      <c r="F1549" s="11"/>
      <c r="G1549" s="11"/>
      <c r="H1549" s="12"/>
      <c r="I1549" s="11"/>
      <c r="J1549" s="7"/>
      <c r="K1549" s="7"/>
      <c r="L1549" s="11"/>
      <c r="M1549" s="11"/>
      <c r="N1549" s="7"/>
      <c r="O1549" s="7"/>
    </row>
    <row r="1550" spans="1:15" x14ac:dyDescent="0.25">
      <c r="A1550" s="12"/>
      <c r="B1550" s="11"/>
      <c r="C1550" s="11"/>
      <c r="D1550" s="11"/>
      <c r="E1550" s="11"/>
      <c r="F1550" s="11"/>
      <c r="G1550" s="11"/>
      <c r="H1550" s="12"/>
      <c r="I1550" s="11"/>
      <c r="J1550" s="7"/>
      <c r="K1550" s="7"/>
      <c r="L1550" s="11"/>
      <c r="M1550" s="11"/>
      <c r="N1550" s="7"/>
      <c r="O1550" s="7"/>
    </row>
    <row r="1551" spans="1:15" x14ac:dyDescent="0.25">
      <c r="A1551" s="12"/>
      <c r="B1551" s="11"/>
      <c r="C1551" s="11"/>
      <c r="D1551" s="11"/>
      <c r="E1551" s="11"/>
      <c r="F1551" s="11"/>
      <c r="G1551" s="11"/>
      <c r="H1551" s="12"/>
      <c r="I1551" s="11"/>
      <c r="J1551" s="7"/>
      <c r="K1551" s="7"/>
      <c r="L1551" s="11"/>
      <c r="M1551" s="11"/>
      <c r="N1551" s="7"/>
      <c r="O1551" s="7"/>
    </row>
    <row r="1552" spans="1:15" x14ac:dyDescent="0.25">
      <c r="A1552" s="12"/>
      <c r="B1552" s="11"/>
      <c r="C1552" s="11"/>
      <c r="D1552" s="11"/>
      <c r="E1552" s="11"/>
      <c r="F1552" s="11"/>
      <c r="G1552" s="11"/>
      <c r="H1552" s="12"/>
      <c r="I1552" s="11"/>
      <c r="J1552" s="7"/>
      <c r="K1552" s="7"/>
      <c r="L1552" s="11"/>
      <c r="M1552" s="11"/>
      <c r="N1552" s="7"/>
      <c r="O1552" s="7"/>
    </row>
    <row r="1553" spans="1:15" x14ac:dyDescent="0.25">
      <c r="A1553" s="12"/>
      <c r="B1553" s="11"/>
      <c r="C1553" s="11"/>
      <c r="D1553" s="11"/>
      <c r="E1553" s="11"/>
      <c r="F1553" s="11"/>
      <c r="G1553" s="11"/>
      <c r="H1553" s="12"/>
      <c r="I1553" s="11"/>
      <c r="J1553" s="7"/>
      <c r="K1553" s="7"/>
      <c r="L1553" s="11"/>
      <c r="M1553" s="11"/>
      <c r="N1553" s="7"/>
      <c r="O1553" s="7"/>
    </row>
    <row r="1554" spans="1:15" x14ac:dyDescent="0.25">
      <c r="A1554" s="12"/>
      <c r="B1554" s="11"/>
      <c r="C1554" s="11"/>
      <c r="D1554" s="11"/>
      <c r="E1554" s="11"/>
      <c r="F1554" s="11"/>
      <c r="G1554" s="11"/>
      <c r="H1554" s="12"/>
      <c r="I1554" s="11"/>
      <c r="J1554" s="7"/>
      <c r="K1554" s="7"/>
      <c r="L1554" s="11"/>
      <c r="M1554" s="11"/>
      <c r="N1554" s="7"/>
      <c r="O1554" s="7"/>
    </row>
    <row r="1555" spans="1:15" x14ac:dyDescent="0.25">
      <c r="A1555" s="12"/>
      <c r="B1555" s="11"/>
      <c r="C1555" s="11"/>
      <c r="D1555" s="11"/>
      <c r="E1555" s="11"/>
      <c r="F1555" s="11"/>
      <c r="G1555" s="11"/>
      <c r="H1555" s="12"/>
      <c r="I1555" s="11"/>
      <c r="J1555" s="7"/>
      <c r="K1555" s="7"/>
      <c r="L1555" s="11"/>
      <c r="M1555" s="11"/>
      <c r="N1555" s="7"/>
      <c r="O1555" s="7"/>
    </row>
    <row r="1556" spans="1:15" x14ac:dyDescent="0.25">
      <c r="A1556" s="12"/>
      <c r="B1556" s="11"/>
      <c r="C1556" s="11"/>
      <c r="D1556" s="11"/>
      <c r="E1556" s="11"/>
      <c r="F1556" s="11"/>
      <c r="G1556" s="11"/>
      <c r="H1556" s="12"/>
      <c r="I1556" s="11"/>
      <c r="J1556" s="7"/>
      <c r="K1556" s="7"/>
      <c r="L1556" s="11"/>
      <c r="M1556" s="11"/>
      <c r="N1556" s="7"/>
      <c r="O1556" s="7"/>
    </row>
    <row r="1557" spans="1:15" x14ac:dyDescent="0.25">
      <c r="A1557" s="12"/>
      <c r="B1557" s="11"/>
      <c r="C1557" s="11"/>
      <c r="D1557" s="11"/>
      <c r="E1557" s="11"/>
      <c r="F1557" s="11"/>
      <c r="G1557" s="11"/>
      <c r="H1557" s="12"/>
      <c r="I1557" s="11"/>
      <c r="J1557" s="7"/>
      <c r="K1557" s="7"/>
      <c r="L1557" s="11"/>
      <c r="M1557" s="11"/>
      <c r="N1557" s="7"/>
      <c r="O1557" s="7"/>
    </row>
    <row r="1558" spans="1:15" x14ac:dyDescent="0.25">
      <c r="A1558" s="12"/>
      <c r="B1558" s="11"/>
      <c r="C1558" s="11"/>
      <c r="D1558" s="11"/>
      <c r="E1558" s="11"/>
      <c r="F1558" s="11"/>
      <c r="G1558" s="11"/>
      <c r="H1558" s="12"/>
      <c r="I1558" s="11"/>
      <c r="J1558" s="7"/>
      <c r="K1558" s="7"/>
      <c r="L1558" s="11"/>
      <c r="M1558" s="11"/>
      <c r="N1558" s="7"/>
      <c r="O1558" s="7"/>
    </row>
    <row r="1559" spans="1:15" x14ac:dyDescent="0.25">
      <c r="A1559" s="12"/>
      <c r="B1559" s="11"/>
      <c r="C1559" s="11"/>
      <c r="D1559" s="11"/>
      <c r="E1559" s="11"/>
      <c r="F1559" s="11"/>
      <c r="G1559" s="11"/>
      <c r="H1559" s="12"/>
      <c r="I1559" s="11"/>
      <c r="J1559" s="7"/>
      <c r="K1559" s="7"/>
      <c r="L1559" s="11"/>
      <c r="M1559" s="11"/>
      <c r="N1559" s="7"/>
      <c r="O1559" s="7"/>
    </row>
    <row r="1560" spans="1:15" x14ac:dyDescent="0.25">
      <c r="A1560" s="12"/>
      <c r="B1560" s="11"/>
      <c r="C1560" s="11"/>
      <c r="D1560" s="11"/>
      <c r="E1560" s="11"/>
      <c r="F1560" s="11"/>
      <c r="G1560" s="11"/>
      <c r="H1560" s="12"/>
      <c r="I1560" s="11"/>
      <c r="J1560" s="7"/>
      <c r="K1560" s="7"/>
      <c r="L1560" s="11"/>
      <c r="M1560" s="11"/>
      <c r="N1560" s="7"/>
      <c r="O1560" s="7"/>
    </row>
    <row r="1561" spans="1:15" x14ac:dyDescent="0.25">
      <c r="A1561" s="12"/>
      <c r="B1561" s="11"/>
      <c r="C1561" s="11"/>
      <c r="D1561" s="11"/>
      <c r="E1561" s="11"/>
      <c r="F1561" s="11"/>
      <c r="G1561" s="11"/>
      <c r="H1561" s="12"/>
      <c r="I1561" s="11"/>
      <c r="J1561" s="7"/>
      <c r="K1561" s="7"/>
      <c r="L1561" s="11"/>
      <c r="M1561" s="11"/>
      <c r="N1561" s="7"/>
      <c r="O1561" s="7"/>
    </row>
    <row r="1562" spans="1:15" x14ac:dyDescent="0.25">
      <c r="A1562" s="12"/>
      <c r="B1562" s="11"/>
      <c r="C1562" s="11"/>
      <c r="D1562" s="11"/>
      <c r="E1562" s="11"/>
      <c r="F1562" s="11"/>
      <c r="G1562" s="11"/>
      <c r="H1562" s="12"/>
      <c r="I1562" s="11"/>
      <c r="J1562" s="7"/>
      <c r="K1562" s="7"/>
      <c r="L1562" s="11"/>
      <c r="M1562" s="11"/>
      <c r="N1562" s="7"/>
      <c r="O1562" s="7"/>
    </row>
    <row r="1563" spans="1:15" x14ac:dyDescent="0.25">
      <c r="A1563" s="12"/>
      <c r="B1563" s="11"/>
      <c r="C1563" s="11"/>
      <c r="D1563" s="11"/>
      <c r="E1563" s="11"/>
      <c r="F1563" s="11"/>
      <c r="G1563" s="11"/>
      <c r="H1563" s="12"/>
      <c r="I1563" s="11"/>
      <c r="J1563" s="7"/>
      <c r="K1563" s="7"/>
      <c r="L1563" s="11"/>
      <c r="M1563" s="11"/>
      <c r="N1563" s="7"/>
      <c r="O1563" s="7"/>
    </row>
    <row r="1564" spans="1:15" x14ac:dyDescent="0.25">
      <c r="A1564" s="12"/>
      <c r="B1564" s="11"/>
      <c r="C1564" s="11"/>
      <c r="D1564" s="11"/>
      <c r="E1564" s="11"/>
      <c r="F1564" s="11"/>
      <c r="G1564" s="11"/>
      <c r="H1564" s="12"/>
      <c r="I1564" s="11"/>
      <c r="J1564" s="7"/>
      <c r="K1564" s="7"/>
      <c r="L1564" s="11"/>
      <c r="M1564" s="11"/>
      <c r="N1564" s="7"/>
      <c r="O1564" s="7"/>
    </row>
    <row r="1565" spans="1:15" x14ac:dyDescent="0.25">
      <c r="A1565" s="12"/>
      <c r="B1565" s="11"/>
      <c r="C1565" s="11"/>
      <c r="D1565" s="11"/>
      <c r="E1565" s="11"/>
      <c r="F1565" s="11"/>
      <c r="G1565" s="11"/>
      <c r="H1565" s="12"/>
      <c r="I1565" s="11"/>
      <c r="J1565" s="7"/>
      <c r="K1565" s="7"/>
      <c r="L1565" s="11"/>
      <c r="M1565" s="11"/>
      <c r="N1565" s="7"/>
      <c r="O1565" s="7"/>
    </row>
    <row r="1566" spans="1:15" x14ac:dyDescent="0.25">
      <c r="A1566" s="12"/>
      <c r="B1566" s="11"/>
      <c r="C1566" s="11"/>
      <c r="D1566" s="11"/>
      <c r="E1566" s="11"/>
      <c r="F1566" s="11"/>
      <c r="G1566" s="11"/>
      <c r="H1566" s="12"/>
      <c r="I1566" s="11"/>
      <c r="J1566" s="7"/>
      <c r="K1566" s="7"/>
      <c r="L1566" s="11"/>
      <c r="M1566" s="11"/>
      <c r="N1566" s="7"/>
      <c r="O1566" s="7"/>
    </row>
    <row r="1567" spans="1:15" x14ac:dyDescent="0.25">
      <c r="A1567" s="12"/>
      <c r="B1567" s="11"/>
      <c r="C1567" s="11"/>
      <c r="D1567" s="11"/>
      <c r="E1567" s="11"/>
      <c r="F1567" s="11"/>
      <c r="G1567" s="11"/>
      <c r="H1567" s="12"/>
      <c r="I1567" s="11"/>
      <c r="J1567" s="7"/>
      <c r="K1567" s="7"/>
      <c r="L1567" s="11"/>
      <c r="M1567" s="11"/>
      <c r="N1567" s="7"/>
      <c r="O1567" s="7"/>
    </row>
    <row r="1568" spans="1:15" x14ac:dyDescent="0.25">
      <c r="A1568" s="12"/>
      <c r="B1568" s="11"/>
      <c r="C1568" s="11"/>
      <c r="D1568" s="11"/>
      <c r="E1568" s="11"/>
      <c r="F1568" s="11"/>
      <c r="G1568" s="11"/>
      <c r="H1568" s="12"/>
      <c r="I1568" s="11"/>
      <c r="J1568" s="7"/>
      <c r="K1568" s="7"/>
      <c r="L1568" s="11"/>
      <c r="M1568" s="11"/>
      <c r="N1568" s="7"/>
      <c r="O1568" s="7"/>
    </row>
    <row r="1569" spans="1:15" x14ac:dyDescent="0.25">
      <c r="A1569" s="12"/>
      <c r="B1569" s="11"/>
      <c r="C1569" s="11"/>
      <c r="D1569" s="11"/>
      <c r="E1569" s="11"/>
      <c r="F1569" s="11"/>
      <c r="G1569" s="11"/>
      <c r="H1569" s="12"/>
      <c r="I1569" s="11"/>
      <c r="J1569" s="7"/>
      <c r="K1569" s="7"/>
      <c r="L1569" s="11"/>
      <c r="M1569" s="11"/>
      <c r="N1569" s="7"/>
      <c r="O1569" s="7"/>
    </row>
    <row r="1570" spans="1:15" x14ac:dyDescent="0.25">
      <c r="A1570" s="12"/>
      <c r="B1570" s="11"/>
      <c r="C1570" s="11"/>
      <c r="D1570" s="11"/>
      <c r="E1570" s="11"/>
      <c r="F1570" s="11"/>
      <c r="G1570" s="11"/>
      <c r="H1570" s="12"/>
      <c r="I1570" s="11"/>
      <c r="J1570" s="7"/>
      <c r="K1570" s="7"/>
      <c r="L1570" s="11"/>
      <c r="M1570" s="11"/>
      <c r="N1570" s="7"/>
      <c r="O1570" s="7"/>
    </row>
    <row r="1571" spans="1:15" x14ac:dyDescent="0.25">
      <c r="A1571" s="12"/>
      <c r="B1571" s="11"/>
      <c r="C1571" s="11"/>
      <c r="D1571" s="11"/>
      <c r="E1571" s="11"/>
      <c r="F1571" s="11"/>
      <c r="G1571" s="11"/>
      <c r="H1571" s="12"/>
      <c r="I1571" s="11"/>
      <c r="J1571" s="7"/>
      <c r="K1571" s="7"/>
      <c r="L1571" s="11"/>
      <c r="M1571" s="11"/>
      <c r="N1571" s="7"/>
      <c r="O1571" s="7"/>
    </row>
    <row r="1572" spans="1:15" x14ac:dyDescent="0.25">
      <c r="A1572" s="12"/>
      <c r="B1572" s="11"/>
      <c r="C1572" s="11"/>
      <c r="D1572" s="11"/>
      <c r="E1572" s="11"/>
      <c r="F1572" s="11"/>
      <c r="G1572" s="11"/>
      <c r="H1572" s="12"/>
      <c r="I1572" s="11"/>
      <c r="J1572" s="7"/>
      <c r="K1572" s="7"/>
      <c r="L1572" s="11"/>
      <c r="M1572" s="11"/>
      <c r="N1572" s="7"/>
      <c r="O1572" s="7"/>
    </row>
    <row r="1573" spans="1:15" x14ac:dyDescent="0.25">
      <c r="A1573" s="12"/>
      <c r="B1573" s="11"/>
      <c r="C1573" s="11"/>
      <c r="D1573" s="11"/>
      <c r="E1573" s="11"/>
      <c r="F1573" s="11"/>
      <c r="G1573" s="11"/>
      <c r="H1573" s="12"/>
      <c r="I1573" s="11"/>
      <c r="J1573" s="7"/>
      <c r="K1573" s="7"/>
      <c r="L1573" s="11"/>
      <c r="M1573" s="11"/>
      <c r="N1573" s="7"/>
      <c r="O1573" s="7"/>
    </row>
    <row r="1574" spans="1:15" x14ac:dyDescent="0.25">
      <c r="A1574" s="12"/>
      <c r="B1574" s="11"/>
      <c r="C1574" s="11"/>
      <c r="D1574" s="11"/>
      <c r="E1574" s="11"/>
      <c r="F1574" s="11"/>
      <c r="G1574" s="11"/>
      <c r="H1574" s="12"/>
      <c r="I1574" s="11"/>
      <c r="J1574" s="7"/>
      <c r="K1574" s="7"/>
      <c r="L1574" s="11"/>
      <c r="M1574" s="11"/>
      <c r="N1574" s="7"/>
      <c r="O1574" s="7"/>
    </row>
    <row r="1575" spans="1:15" x14ac:dyDescent="0.25">
      <c r="A1575" s="12"/>
      <c r="B1575" s="11"/>
      <c r="C1575" s="11"/>
      <c r="D1575" s="11"/>
      <c r="E1575" s="11"/>
      <c r="F1575" s="11"/>
      <c r="G1575" s="11"/>
      <c r="H1575" s="12"/>
      <c r="I1575" s="11"/>
      <c r="J1575" s="7"/>
      <c r="K1575" s="7"/>
      <c r="L1575" s="11"/>
      <c r="M1575" s="11"/>
      <c r="N1575" s="7"/>
      <c r="O1575" s="7"/>
    </row>
    <row r="1576" spans="1:15" x14ac:dyDescent="0.25">
      <c r="A1576" s="12"/>
      <c r="B1576" s="11"/>
      <c r="C1576" s="11"/>
      <c r="D1576" s="11"/>
      <c r="E1576" s="11"/>
      <c r="F1576" s="11"/>
      <c r="G1576" s="11"/>
      <c r="H1576" s="12"/>
      <c r="I1576" s="11"/>
      <c r="J1576" s="7"/>
      <c r="K1576" s="7"/>
      <c r="L1576" s="11"/>
      <c r="M1576" s="11"/>
      <c r="N1576" s="7"/>
      <c r="O1576" s="7"/>
    </row>
    <row r="1577" spans="1:15" x14ac:dyDescent="0.25">
      <c r="A1577" s="12"/>
      <c r="B1577" s="11"/>
      <c r="C1577" s="11"/>
      <c r="D1577" s="11"/>
      <c r="E1577" s="11"/>
      <c r="F1577" s="11"/>
      <c r="G1577" s="11"/>
      <c r="H1577" s="12"/>
      <c r="I1577" s="11"/>
      <c r="J1577" s="7"/>
      <c r="K1577" s="7"/>
      <c r="L1577" s="11"/>
      <c r="M1577" s="11"/>
      <c r="N1577" s="7"/>
      <c r="O1577" s="7"/>
    </row>
    <row r="1578" spans="1:15" x14ac:dyDescent="0.25">
      <c r="A1578" s="12"/>
      <c r="B1578" s="11"/>
      <c r="C1578" s="11"/>
      <c r="D1578" s="11"/>
      <c r="E1578" s="11"/>
      <c r="F1578" s="11"/>
      <c r="G1578" s="11"/>
      <c r="H1578" s="12"/>
      <c r="I1578" s="11"/>
      <c r="J1578" s="7"/>
      <c r="K1578" s="7"/>
      <c r="L1578" s="11"/>
      <c r="M1578" s="11"/>
      <c r="N1578" s="7"/>
      <c r="O1578" s="7"/>
    </row>
    <row r="1579" spans="1:15" x14ac:dyDescent="0.25">
      <c r="A1579" s="12"/>
      <c r="B1579" s="11"/>
      <c r="C1579" s="11"/>
      <c r="D1579" s="11"/>
      <c r="E1579" s="11"/>
      <c r="F1579" s="11"/>
      <c r="G1579" s="11"/>
      <c r="H1579" s="12"/>
      <c r="I1579" s="11"/>
      <c r="J1579" s="7"/>
      <c r="K1579" s="7"/>
      <c r="L1579" s="11"/>
      <c r="M1579" s="11"/>
      <c r="N1579" s="7"/>
      <c r="O1579" s="7"/>
    </row>
    <row r="1580" spans="1:15" x14ac:dyDescent="0.25">
      <c r="A1580" s="12"/>
      <c r="B1580" s="11"/>
      <c r="C1580" s="11"/>
      <c r="D1580" s="11"/>
      <c r="E1580" s="11"/>
      <c r="F1580" s="11"/>
      <c r="G1580" s="11"/>
      <c r="H1580" s="12"/>
      <c r="I1580" s="11"/>
      <c r="J1580" s="7"/>
      <c r="K1580" s="7"/>
      <c r="L1580" s="11"/>
      <c r="M1580" s="11"/>
      <c r="N1580" s="7"/>
      <c r="O1580" s="7"/>
    </row>
    <row r="1581" spans="1:15" x14ac:dyDescent="0.25">
      <c r="A1581" s="12"/>
      <c r="B1581" s="11"/>
      <c r="C1581" s="11"/>
      <c r="D1581" s="11"/>
      <c r="E1581" s="11"/>
      <c r="F1581" s="11"/>
      <c r="G1581" s="11"/>
      <c r="H1581" s="12"/>
      <c r="I1581" s="11"/>
      <c r="J1581" s="7"/>
      <c r="K1581" s="7"/>
      <c r="L1581" s="11"/>
      <c r="M1581" s="11"/>
      <c r="N1581" s="7"/>
      <c r="O1581" s="7"/>
    </row>
    <row r="1582" spans="1:15" x14ac:dyDescent="0.25">
      <c r="A1582" s="12"/>
      <c r="B1582" s="11"/>
      <c r="C1582" s="11"/>
      <c r="D1582" s="11"/>
      <c r="E1582" s="11"/>
      <c r="F1582" s="11"/>
      <c r="G1582" s="11"/>
      <c r="H1582" s="12"/>
      <c r="I1582" s="11"/>
      <c r="J1582" s="7"/>
      <c r="K1582" s="7"/>
      <c r="L1582" s="11"/>
      <c r="M1582" s="11"/>
      <c r="N1582" s="7"/>
      <c r="O1582" s="7"/>
    </row>
    <row r="1583" spans="1:15" x14ac:dyDescent="0.25">
      <c r="A1583" s="12"/>
      <c r="B1583" s="11"/>
      <c r="C1583" s="11"/>
      <c r="D1583" s="11"/>
      <c r="E1583" s="11"/>
      <c r="F1583" s="11"/>
      <c r="G1583" s="11"/>
      <c r="H1583" s="12"/>
      <c r="I1583" s="11"/>
      <c r="J1583" s="7"/>
      <c r="K1583" s="7"/>
      <c r="L1583" s="11"/>
      <c r="M1583" s="11"/>
      <c r="N1583" s="7"/>
      <c r="O1583" s="7"/>
    </row>
    <row r="1584" spans="1:15" x14ac:dyDescent="0.25">
      <c r="A1584" s="12"/>
      <c r="B1584" s="11"/>
      <c r="C1584" s="11"/>
      <c r="D1584" s="11"/>
      <c r="E1584" s="11"/>
      <c r="F1584" s="11"/>
      <c r="G1584" s="11"/>
      <c r="H1584" s="12"/>
      <c r="I1584" s="11"/>
      <c r="J1584" s="7"/>
      <c r="K1584" s="7"/>
      <c r="L1584" s="11"/>
      <c r="M1584" s="11"/>
      <c r="N1584" s="7"/>
      <c r="O1584" s="7"/>
    </row>
    <row r="1585" spans="1:15" x14ac:dyDescent="0.25">
      <c r="A1585" s="12"/>
      <c r="B1585" s="11"/>
      <c r="C1585" s="11"/>
      <c r="D1585" s="11"/>
      <c r="E1585" s="11"/>
      <c r="F1585" s="11"/>
      <c r="G1585" s="11"/>
      <c r="H1585" s="12"/>
      <c r="I1585" s="11"/>
      <c r="J1585" s="7"/>
      <c r="K1585" s="7"/>
      <c r="L1585" s="11"/>
      <c r="M1585" s="11"/>
      <c r="N1585" s="7"/>
      <c r="O1585" s="7"/>
    </row>
    <row r="1586" spans="1:15" x14ac:dyDescent="0.25">
      <c r="A1586" s="12"/>
      <c r="B1586" s="11"/>
      <c r="C1586" s="11"/>
      <c r="D1586" s="11"/>
      <c r="E1586" s="11"/>
      <c r="F1586" s="11"/>
      <c r="G1586" s="11"/>
      <c r="H1586" s="12"/>
      <c r="I1586" s="11"/>
      <c r="J1586" s="7"/>
      <c r="K1586" s="7"/>
      <c r="L1586" s="11"/>
      <c r="M1586" s="11"/>
      <c r="N1586" s="7"/>
      <c r="O1586" s="7"/>
    </row>
    <row r="1587" spans="1:15" x14ac:dyDescent="0.25">
      <c r="A1587" s="12"/>
      <c r="B1587" s="11"/>
      <c r="C1587" s="11"/>
      <c r="D1587" s="11"/>
      <c r="E1587" s="11"/>
      <c r="F1587" s="11"/>
      <c r="G1587" s="11"/>
      <c r="H1587" s="12"/>
      <c r="I1587" s="11"/>
      <c r="J1587" s="7"/>
      <c r="K1587" s="7"/>
      <c r="L1587" s="11"/>
      <c r="M1587" s="11"/>
      <c r="N1587" s="7"/>
      <c r="O1587" s="7"/>
    </row>
    <row r="1588" spans="1:15" x14ac:dyDescent="0.25">
      <c r="A1588" s="12"/>
      <c r="B1588" s="11"/>
      <c r="C1588" s="11"/>
      <c r="D1588" s="11"/>
      <c r="E1588" s="11"/>
      <c r="F1588" s="11"/>
      <c r="G1588" s="11"/>
      <c r="H1588" s="12"/>
      <c r="I1588" s="11"/>
      <c r="J1588" s="7"/>
      <c r="K1588" s="7"/>
      <c r="L1588" s="11"/>
      <c r="M1588" s="11"/>
      <c r="N1588" s="7"/>
      <c r="O1588" s="7"/>
    </row>
    <row r="1589" spans="1:15" x14ac:dyDescent="0.25">
      <c r="A1589" s="12"/>
      <c r="B1589" s="11"/>
      <c r="C1589" s="11"/>
      <c r="D1589" s="11"/>
      <c r="E1589" s="11"/>
      <c r="F1589" s="11"/>
      <c r="G1589" s="11"/>
      <c r="H1589" s="12"/>
      <c r="I1589" s="11"/>
      <c r="J1589" s="7"/>
      <c r="K1589" s="7"/>
      <c r="L1589" s="11"/>
      <c r="M1589" s="11"/>
      <c r="N1589" s="7"/>
      <c r="O1589" s="7"/>
    </row>
    <row r="1590" spans="1:15" x14ac:dyDescent="0.25">
      <c r="A1590" s="12"/>
      <c r="B1590" s="11"/>
      <c r="C1590" s="11"/>
      <c r="D1590" s="11"/>
      <c r="E1590" s="11"/>
      <c r="F1590" s="11"/>
      <c r="G1590" s="11"/>
      <c r="H1590" s="12"/>
      <c r="I1590" s="11"/>
      <c r="J1590" s="7"/>
      <c r="K1590" s="7"/>
      <c r="L1590" s="11"/>
      <c r="M1590" s="11"/>
      <c r="N1590" s="7"/>
      <c r="O1590" s="7"/>
    </row>
    <row r="1591" spans="1:15" x14ac:dyDescent="0.25">
      <c r="A1591" s="12"/>
      <c r="B1591" s="11"/>
      <c r="C1591" s="11"/>
      <c r="D1591" s="11"/>
      <c r="E1591" s="11"/>
      <c r="F1591" s="11"/>
      <c r="G1591" s="11"/>
      <c r="H1591" s="12"/>
      <c r="I1591" s="11"/>
      <c r="J1591" s="7"/>
      <c r="K1591" s="7"/>
      <c r="L1591" s="11"/>
      <c r="M1591" s="11"/>
      <c r="N1591" s="7"/>
      <c r="O1591" s="7"/>
    </row>
    <row r="1592" spans="1:15" x14ac:dyDescent="0.25">
      <c r="A1592" s="12"/>
      <c r="B1592" s="11"/>
      <c r="C1592" s="11"/>
      <c r="D1592" s="11"/>
      <c r="E1592" s="11"/>
      <c r="F1592" s="11"/>
      <c r="G1592" s="11"/>
      <c r="H1592" s="12"/>
      <c r="I1592" s="11"/>
      <c r="J1592" s="7"/>
      <c r="K1592" s="7"/>
      <c r="L1592" s="11"/>
      <c r="M1592" s="11"/>
      <c r="N1592" s="7"/>
      <c r="O1592" s="7"/>
    </row>
    <row r="1593" spans="1:15" x14ac:dyDescent="0.25">
      <c r="A1593" s="12"/>
      <c r="B1593" s="11"/>
      <c r="C1593" s="11"/>
      <c r="D1593" s="11"/>
      <c r="E1593" s="11"/>
      <c r="F1593" s="11"/>
      <c r="G1593" s="11"/>
      <c r="H1593" s="12"/>
      <c r="I1593" s="11"/>
      <c r="J1593" s="7"/>
      <c r="K1593" s="7"/>
      <c r="L1593" s="11"/>
      <c r="M1593" s="11"/>
      <c r="N1593" s="7"/>
      <c r="O1593" s="7"/>
    </row>
    <row r="1594" spans="1:15" x14ac:dyDescent="0.25">
      <c r="A1594" s="12"/>
      <c r="B1594" s="11"/>
      <c r="C1594" s="11"/>
      <c r="D1594" s="11"/>
      <c r="E1594" s="11"/>
      <c r="F1594" s="11"/>
      <c r="G1594" s="11"/>
      <c r="H1594" s="12"/>
      <c r="I1594" s="11"/>
      <c r="J1594" s="7"/>
      <c r="K1594" s="7"/>
      <c r="L1594" s="11"/>
      <c r="M1594" s="11"/>
      <c r="N1594" s="7"/>
      <c r="O1594" s="7"/>
    </row>
    <row r="1595" spans="1:15" x14ac:dyDescent="0.25">
      <c r="A1595" s="12"/>
      <c r="B1595" s="11"/>
      <c r="C1595" s="11"/>
      <c r="D1595" s="11"/>
      <c r="E1595" s="11"/>
      <c r="F1595" s="11"/>
      <c r="G1595" s="11"/>
      <c r="H1595" s="12"/>
      <c r="I1595" s="11"/>
      <c r="J1595" s="7"/>
      <c r="K1595" s="7"/>
      <c r="L1595" s="11"/>
      <c r="M1595" s="11"/>
      <c r="N1595" s="7"/>
      <c r="O1595" s="7"/>
    </row>
    <row r="1596" spans="1:15" x14ac:dyDescent="0.25">
      <c r="A1596" s="12"/>
      <c r="B1596" s="11"/>
      <c r="C1596" s="11"/>
      <c r="D1596" s="11"/>
      <c r="E1596" s="11"/>
      <c r="F1596" s="11"/>
      <c r="G1596" s="11"/>
      <c r="H1596" s="12"/>
      <c r="I1596" s="11"/>
      <c r="J1596" s="7"/>
      <c r="K1596" s="7"/>
      <c r="L1596" s="11"/>
      <c r="M1596" s="11"/>
      <c r="N1596" s="7"/>
      <c r="O1596" s="7"/>
    </row>
    <row r="1597" spans="1:15" x14ac:dyDescent="0.25">
      <c r="A1597" s="12"/>
      <c r="B1597" s="11"/>
      <c r="C1597" s="11"/>
      <c r="D1597" s="11"/>
      <c r="E1597" s="11"/>
      <c r="F1597" s="11"/>
      <c r="G1597" s="11"/>
      <c r="H1597" s="12"/>
      <c r="I1597" s="11"/>
      <c r="J1597" s="7"/>
      <c r="K1597" s="7"/>
      <c r="L1597" s="11"/>
      <c r="M1597" s="11"/>
      <c r="N1597" s="7"/>
      <c r="O1597" s="7"/>
    </row>
    <row r="1598" spans="1:15" x14ac:dyDescent="0.25">
      <c r="A1598" s="12"/>
      <c r="B1598" s="11"/>
      <c r="C1598" s="11"/>
      <c r="D1598" s="11"/>
      <c r="E1598" s="11"/>
      <c r="F1598" s="11"/>
      <c r="G1598" s="11"/>
      <c r="H1598" s="12"/>
      <c r="I1598" s="11"/>
      <c r="J1598" s="7"/>
      <c r="K1598" s="7"/>
      <c r="L1598" s="11"/>
      <c r="M1598" s="11"/>
      <c r="N1598" s="7"/>
      <c r="O1598" s="7"/>
    </row>
    <row r="1599" spans="1:15" x14ac:dyDescent="0.25">
      <c r="A1599" s="12"/>
      <c r="B1599" s="11"/>
      <c r="C1599" s="11"/>
      <c r="D1599" s="11"/>
      <c r="E1599" s="11"/>
      <c r="F1599" s="11"/>
      <c r="G1599" s="11"/>
      <c r="H1599" s="12"/>
      <c r="I1599" s="11"/>
      <c r="J1599" s="7"/>
      <c r="K1599" s="7"/>
      <c r="L1599" s="11"/>
      <c r="M1599" s="11"/>
      <c r="N1599" s="7"/>
      <c r="O1599" s="7"/>
    </row>
    <row r="1600" spans="1:15" x14ac:dyDescent="0.25">
      <c r="A1600" s="12"/>
      <c r="B1600" s="11"/>
      <c r="C1600" s="11"/>
      <c r="D1600" s="11"/>
      <c r="E1600" s="11"/>
      <c r="F1600" s="11"/>
      <c r="G1600" s="11"/>
      <c r="H1600" s="12"/>
      <c r="I1600" s="11"/>
      <c r="J1600" s="7"/>
      <c r="K1600" s="7"/>
      <c r="L1600" s="11"/>
      <c r="M1600" s="11"/>
      <c r="N1600" s="7"/>
      <c r="O1600" s="7"/>
    </row>
    <row r="1601" spans="1:15" x14ac:dyDescent="0.25">
      <c r="A1601" s="12"/>
      <c r="B1601" s="11"/>
      <c r="C1601" s="11"/>
      <c r="D1601" s="11"/>
      <c r="E1601" s="11"/>
      <c r="F1601" s="11"/>
      <c r="G1601" s="11"/>
      <c r="H1601" s="12"/>
      <c r="I1601" s="11"/>
      <c r="J1601" s="7"/>
      <c r="K1601" s="7"/>
      <c r="L1601" s="11"/>
      <c r="M1601" s="11"/>
      <c r="N1601" s="7"/>
      <c r="O1601" s="7"/>
    </row>
    <row r="1602" spans="1:15" x14ac:dyDescent="0.25">
      <c r="A1602" s="12"/>
      <c r="B1602" s="11"/>
      <c r="C1602" s="11"/>
      <c r="D1602" s="11"/>
      <c r="E1602" s="11"/>
      <c r="F1602" s="11"/>
      <c r="G1602" s="11"/>
      <c r="H1602" s="12"/>
      <c r="I1602" s="11"/>
      <c r="J1602" s="7"/>
      <c r="K1602" s="7"/>
      <c r="L1602" s="11"/>
      <c r="M1602" s="11"/>
      <c r="N1602" s="7"/>
      <c r="O1602" s="7"/>
    </row>
    <row r="1603" spans="1:15" x14ac:dyDescent="0.25">
      <c r="A1603" s="12"/>
      <c r="B1603" s="11"/>
      <c r="C1603" s="11"/>
      <c r="D1603" s="11"/>
      <c r="E1603" s="11"/>
      <c r="F1603" s="11"/>
      <c r="G1603" s="11"/>
      <c r="H1603" s="12"/>
      <c r="I1603" s="11"/>
      <c r="J1603" s="7"/>
      <c r="K1603" s="7"/>
      <c r="L1603" s="11"/>
      <c r="M1603" s="11"/>
      <c r="N1603" s="7"/>
      <c r="O1603" s="7"/>
    </row>
    <row r="1604" spans="1:15" x14ac:dyDescent="0.25">
      <c r="A1604" s="12"/>
      <c r="B1604" s="11"/>
      <c r="C1604" s="11"/>
      <c r="D1604" s="11"/>
      <c r="E1604" s="11"/>
      <c r="F1604" s="11"/>
      <c r="G1604" s="11"/>
      <c r="H1604" s="12"/>
      <c r="I1604" s="11"/>
      <c r="J1604" s="7"/>
      <c r="K1604" s="7"/>
      <c r="L1604" s="11"/>
      <c r="M1604" s="11"/>
      <c r="N1604" s="7"/>
      <c r="O1604" s="7"/>
    </row>
    <row r="1605" spans="1:15" x14ac:dyDescent="0.25">
      <c r="A1605" s="12"/>
      <c r="B1605" s="11"/>
      <c r="C1605" s="11"/>
      <c r="D1605" s="11"/>
      <c r="E1605" s="11"/>
      <c r="F1605" s="11"/>
      <c r="G1605" s="11"/>
      <c r="H1605" s="12"/>
      <c r="I1605" s="11"/>
      <c r="J1605" s="7"/>
      <c r="K1605" s="7"/>
      <c r="L1605" s="11"/>
      <c r="M1605" s="11"/>
      <c r="N1605" s="7"/>
      <c r="O1605" s="7"/>
    </row>
    <row r="1606" spans="1:15" x14ac:dyDescent="0.25">
      <c r="A1606" s="12"/>
      <c r="B1606" s="11"/>
      <c r="C1606" s="11"/>
      <c r="D1606" s="11"/>
      <c r="E1606" s="11"/>
      <c r="F1606" s="11"/>
      <c r="G1606" s="11"/>
      <c r="H1606" s="12"/>
      <c r="I1606" s="11"/>
      <c r="J1606" s="7"/>
      <c r="K1606" s="7"/>
      <c r="L1606" s="11"/>
      <c r="M1606" s="11"/>
      <c r="N1606" s="7"/>
      <c r="O1606" s="7"/>
    </row>
    <row r="1607" spans="1:15" x14ac:dyDescent="0.25">
      <c r="A1607" s="12"/>
      <c r="B1607" s="11"/>
      <c r="C1607" s="11"/>
      <c r="D1607" s="11"/>
      <c r="E1607" s="11"/>
      <c r="F1607" s="11"/>
      <c r="G1607" s="11"/>
      <c r="H1607" s="12"/>
      <c r="I1607" s="11"/>
      <c r="J1607" s="7"/>
      <c r="K1607" s="7"/>
      <c r="L1607" s="11"/>
      <c r="M1607" s="11"/>
      <c r="N1607" s="7"/>
      <c r="O1607" s="7"/>
    </row>
    <row r="1608" spans="1:15" x14ac:dyDescent="0.25">
      <c r="A1608" s="12"/>
      <c r="B1608" s="11"/>
      <c r="C1608" s="11"/>
      <c r="D1608" s="11"/>
      <c r="E1608" s="11"/>
      <c r="F1608" s="11"/>
      <c r="G1608" s="11"/>
      <c r="H1608" s="12"/>
      <c r="I1608" s="11"/>
      <c r="J1608" s="7"/>
      <c r="K1608" s="7"/>
      <c r="L1608" s="11"/>
      <c r="M1608" s="11"/>
      <c r="N1608" s="7"/>
      <c r="O1608" s="7"/>
    </row>
    <row r="1609" spans="1:15" x14ac:dyDescent="0.25">
      <c r="A1609" s="12"/>
      <c r="B1609" s="11"/>
      <c r="C1609" s="11"/>
      <c r="D1609" s="11"/>
      <c r="E1609" s="11"/>
      <c r="F1609" s="11"/>
      <c r="G1609" s="11"/>
      <c r="H1609" s="12"/>
      <c r="I1609" s="11"/>
      <c r="J1609" s="7"/>
      <c r="K1609" s="7"/>
      <c r="L1609" s="11"/>
      <c r="M1609" s="11"/>
      <c r="N1609" s="7"/>
      <c r="O1609" s="7"/>
    </row>
    <row r="1610" spans="1:15" x14ac:dyDescent="0.25">
      <c r="A1610" s="12"/>
      <c r="B1610" s="11"/>
      <c r="C1610" s="11"/>
      <c r="D1610" s="11"/>
      <c r="E1610" s="11"/>
      <c r="F1610" s="11"/>
      <c r="G1610" s="11"/>
      <c r="H1610" s="12"/>
      <c r="I1610" s="11"/>
      <c r="J1610" s="7"/>
      <c r="K1610" s="7"/>
      <c r="L1610" s="11"/>
      <c r="M1610" s="11"/>
      <c r="N1610" s="7"/>
      <c r="O1610" s="7"/>
    </row>
    <row r="1611" spans="1:15" x14ac:dyDescent="0.25">
      <c r="A1611" s="12"/>
      <c r="B1611" s="11"/>
      <c r="C1611" s="11"/>
      <c r="D1611" s="11"/>
      <c r="E1611" s="11"/>
      <c r="F1611" s="11"/>
      <c r="G1611" s="11"/>
      <c r="H1611" s="12"/>
      <c r="I1611" s="11"/>
      <c r="J1611" s="7"/>
      <c r="K1611" s="7"/>
      <c r="L1611" s="11"/>
      <c r="M1611" s="11"/>
      <c r="N1611" s="7"/>
      <c r="O1611" s="7"/>
    </row>
    <row r="1612" spans="1:15" x14ac:dyDescent="0.25">
      <c r="A1612" s="12"/>
      <c r="B1612" s="11"/>
      <c r="C1612" s="11"/>
      <c r="D1612" s="11"/>
      <c r="E1612" s="11"/>
      <c r="F1612" s="11"/>
      <c r="G1612" s="11"/>
      <c r="H1612" s="12"/>
      <c r="I1612" s="11"/>
      <c r="J1612" s="7"/>
      <c r="K1612" s="7"/>
      <c r="L1612" s="11"/>
      <c r="M1612" s="11"/>
      <c r="N1612" s="7"/>
      <c r="O1612" s="7"/>
    </row>
    <row r="1613" spans="1:15" x14ac:dyDescent="0.25">
      <c r="A1613" s="12"/>
      <c r="B1613" s="11"/>
      <c r="C1613" s="11"/>
      <c r="D1613" s="11"/>
      <c r="E1613" s="11"/>
      <c r="F1613" s="11"/>
      <c r="G1613" s="11"/>
      <c r="H1613" s="12"/>
      <c r="I1613" s="11"/>
      <c r="J1613" s="7"/>
      <c r="K1613" s="7"/>
      <c r="L1613" s="11"/>
      <c r="M1613" s="11"/>
      <c r="N1613" s="7"/>
      <c r="O1613" s="7"/>
    </row>
    <row r="1614" spans="1:15" x14ac:dyDescent="0.25">
      <c r="A1614" s="12"/>
      <c r="B1614" s="11"/>
      <c r="C1614" s="11"/>
      <c r="D1614" s="11"/>
      <c r="E1614" s="11"/>
      <c r="F1614" s="11"/>
      <c r="G1614" s="11"/>
      <c r="H1614" s="12"/>
      <c r="I1614" s="11"/>
      <c r="J1614" s="7"/>
      <c r="K1614" s="7"/>
      <c r="L1614" s="11"/>
      <c r="M1614" s="11"/>
      <c r="N1614" s="7"/>
      <c r="O1614" s="7"/>
    </row>
    <row r="1615" spans="1:15" x14ac:dyDescent="0.25">
      <c r="A1615" s="12"/>
      <c r="B1615" s="11"/>
      <c r="C1615" s="11"/>
      <c r="D1615" s="11"/>
      <c r="E1615" s="11"/>
      <c r="F1615" s="11"/>
      <c r="G1615" s="11"/>
      <c r="H1615" s="12"/>
      <c r="I1615" s="11"/>
      <c r="J1615" s="7"/>
      <c r="K1615" s="7"/>
      <c r="L1615" s="11"/>
      <c r="M1615" s="11"/>
      <c r="N1615" s="7"/>
      <c r="O1615" s="7"/>
    </row>
    <row r="1616" spans="1:15" x14ac:dyDescent="0.25">
      <c r="A1616" s="12"/>
      <c r="B1616" s="11"/>
      <c r="C1616" s="11"/>
      <c r="D1616" s="11"/>
      <c r="E1616" s="11"/>
      <c r="F1616" s="11"/>
      <c r="G1616" s="11"/>
      <c r="H1616" s="12"/>
      <c r="I1616" s="11"/>
      <c r="J1616" s="7"/>
      <c r="K1616" s="7"/>
      <c r="L1616" s="11"/>
      <c r="M1616" s="11"/>
      <c r="N1616" s="7"/>
      <c r="O1616" s="7"/>
    </row>
    <row r="1617" spans="1:15" x14ac:dyDescent="0.25">
      <c r="A1617" s="12"/>
      <c r="B1617" s="11"/>
      <c r="C1617" s="11"/>
      <c r="D1617" s="11"/>
      <c r="E1617" s="11"/>
      <c r="F1617" s="11"/>
      <c r="G1617" s="11"/>
      <c r="H1617" s="12"/>
      <c r="I1617" s="11"/>
      <c r="J1617" s="7"/>
      <c r="K1617" s="7"/>
      <c r="L1617" s="11"/>
      <c r="M1617" s="11"/>
      <c r="N1617" s="7"/>
      <c r="O1617" s="7"/>
    </row>
    <row r="1618" spans="1:15" x14ac:dyDescent="0.25">
      <c r="A1618" s="12"/>
      <c r="B1618" s="11"/>
      <c r="C1618" s="11"/>
      <c r="D1618" s="11"/>
      <c r="E1618" s="11"/>
      <c r="F1618" s="11"/>
      <c r="G1618" s="11"/>
      <c r="H1618" s="12"/>
      <c r="I1618" s="11"/>
      <c r="J1618" s="7"/>
      <c r="K1618" s="7"/>
      <c r="L1618" s="11"/>
      <c r="M1618" s="11"/>
      <c r="N1618" s="7"/>
      <c r="O1618" s="7"/>
    </row>
    <row r="1619" spans="1:15" x14ac:dyDescent="0.25">
      <c r="A1619" s="12"/>
      <c r="B1619" s="11"/>
      <c r="C1619" s="11"/>
      <c r="D1619" s="11"/>
      <c r="E1619" s="11"/>
      <c r="F1619" s="11"/>
      <c r="G1619" s="11"/>
      <c r="H1619" s="12"/>
      <c r="I1619" s="11"/>
      <c r="J1619" s="7"/>
      <c r="K1619" s="7"/>
      <c r="L1619" s="11"/>
      <c r="M1619" s="11"/>
      <c r="N1619" s="7"/>
      <c r="O1619" s="7"/>
    </row>
    <row r="1620" spans="1:15" x14ac:dyDescent="0.25">
      <c r="A1620" s="12"/>
      <c r="B1620" s="11"/>
      <c r="C1620" s="11"/>
      <c r="D1620" s="11"/>
      <c r="E1620" s="11"/>
      <c r="F1620" s="11"/>
      <c r="G1620" s="11"/>
      <c r="H1620" s="12"/>
      <c r="I1620" s="11"/>
      <c r="J1620" s="7"/>
      <c r="K1620" s="7"/>
      <c r="L1620" s="11"/>
      <c r="M1620" s="11"/>
      <c r="N1620" s="7"/>
      <c r="O1620" s="7"/>
    </row>
    <row r="1621" spans="1:15" x14ac:dyDescent="0.25">
      <c r="A1621" s="12"/>
      <c r="B1621" s="11"/>
      <c r="C1621" s="11"/>
      <c r="D1621" s="11"/>
      <c r="E1621" s="11"/>
      <c r="F1621" s="11"/>
      <c r="G1621" s="11"/>
      <c r="H1621" s="12"/>
      <c r="I1621" s="11"/>
      <c r="J1621" s="7"/>
      <c r="K1621" s="7"/>
      <c r="L1621" s="11"/>
      <c r="M1621" s="11"/>
      <c r="N1621" s="7"/>
      <c r="O1621" s="7"/>
    </row>
    <row r="1622" spans="1:15" x14ac:dyDescent="0.25">
      <c r="A1622" s="12"/>
      <c r="B1622" s="11"/>
      <c r="C1622" s="11"/>
      <c r="D1622" s="11"/>
      <c r="E1622" s="11"/>
      <c r="F1622" s="11"/>
      <c r="G1622" s="11"/>
      <c r="H1622" s="12"/>
      <c r="I1622" s="11"/>
      <c r="J1622" s="7"/>
      <c r="K1622" s="7"/>
      <c r="L1622" s="11"/>
      <c r="M1622" s="11"/>
      <c r="N1622" s="7"/>
      <c r="O1622" s="7"/>
    </row>
    <row r="1623" spans="1:15" x14ac:dyDescent="0.25">
      <c r="A1623" s="12"/>
      <c r="B1623" s="11"/>
      <c r="C1623" s="11"/>
      <c r="D1623" s="11"/>
      <c r="E1623" s="11"/>
      <c r="F1623" s="11"/>
      <c r="G1623" s="11"/>
      <c r="H1623" s="12"/>
      <c r="I1623" s="11"/>
      <c r="J1623" s="7"/>
      <c r="K1623" s="7"/>
      <c r="L1623" s="11"/>
      <c r="M1623" s="11"/>
      <c r="N1623" s="7"/>
      <c r="O1623" s="7"/>
    </row>
    <row r="1624" spans="1:15" x14ac:dyDescent="0.25">
      <c r="A1624" s="12"/>
      <c r="B1624" s="11"/>
      <c r="C1624" s="11"/>
      <c r="D1624" s="11"/>
      <c r="E1624" s="11"/>
      <c r="F1624" s="11"/>
      <c r="G1624" s="11"/>
      <c r="H1624" s="12"/>
      <c r="I1624" s="11"/>
      <c r="J1624" s="7"/>
      <c r="K1624" s="7"/>
      <c r="L1624" s="11"/>
      <c r="M1624" s="11"/>
      <c r="N1624" s="7"/>
      <c r="O1624" s="7"/>
    </row>
    <row r="1625" spans="1:15" x14ac:dyDescent="0.25">
      <c r="A1625" s="12"/>
      <c r="B1625" s="11"/>
      <c r="C1625" s="11"/>
      <c r="D1625" s="11"/>
      <c r="E1625" s="11"/>
      <c r="F1625" s="11"/>
      <c r="G1625" s="11"/>
      <c r="H1625" s="12"/>
      <c r="I1625" s="11"/>
      <c r="J1625" s="7"/>
      <c r="K1625" s="7"/>
      <c r="L1625" s="11"/>
      <c r="M1625" s="11"/>
      <c r="N1625" s="7"/>
      <c r="O1625" s="7"/>
    </row>
    <row r="1626" spans="1:15" x14ac:dyDescent="0.25">
      <c r="A1626" s="12"/>
      <c r="B1626" s="11"/>
      <c r="C1626" s="11"/>
      <c r="D1626" s="11"/>
      <c r="E1626" s="11"/>
      <c r="F1626" s="11"/>
      <c r="G1626" s="11"/>
      <c r="H1626" s="12"/>
      <c r="I1626" s="11"/>
      <c r="J1626" s="7"/>
      <c r="K1626" s="7"/>
      <c r="L1626" s="11"/>
      <c r="M1626" s="11"/>
      <c r="N1626" s="7"/>
      <c r="O1626" s="7"/>
    </row>
    <row r="1627" spans="1:15" x14ac:dyDescent="0.25">
      <c r="A1627" s="12"/>
      <c r="B1627" s="11"/>
      <c r="C1627" s="11"/>
      <c r="D1627" s="11"/>
      <c r="E1627" s="11"/>
      <c r="F1627" s="11"/>
      <c r="G1627" s="11"/>
      <c r="H1627" s="12"/>
      <c r="I1627" s="11"/>
      <c r="J1627" s="7"/>
      <c r="K1627" s="7"/>
      <c r="L1627" s="11"/>
      <c r="M1627" s="11"/>
      <c r="N1627" s="7"/>
      <c r="O1627" s="7"/>
    </row>
    <row r="1628" spans="1:15" x14ac:dyDescent="0.25">
      <c r="A1628" s="12"/>
      <c r="B1628" s="11"/>
      <c r="C1628" s="11"/>
      <c r="D1628" s="11"/>
      <c r="E1628" s="11"/>
      <c r="F1628" s="11"/>
      <c r="G1628" s="11"/>
      <c r="H1628" s="12"/>
      <c r="I1628" s="11"/>
      <c r="J1628" s="7"/>
      <c r="K1628" s="7"/>
      <c r="L1628" s="11"/>
      <c r="M1628" s="11"/>
      <c r="N1628" s="7"/>
      <c r="O1628" s="7"/>
    </row>
    <row r="1629" spans="1:15" x14ac:dyDescent="0.25">
      <c r="A1629" s="12"/>
      <c r="B1629" s="11"/>
      <c r="C1629" s="11"/>
      <c r="D1629" s="11"/>
      <c r="E1629" s="11"/>
      <c r="F1629" s="11"/>
      <c r="G1629" s="11"/>
      <c r="H1629" s="12"/>
      <c r="I1629" s="11"/>
      <c r="J1629" s="7"/>
      <c r="K1629" s="7"/>
      <c r="L1629" s="11"/>
      <c r="M1629" s="11"/>
      <c r="N1629" s="7"/>
      <c r="O1629" s="7"/>
    </row>
    <row r="1630" spans="1:15" x14ac:dyDescent="0.25">
      <c r="A1630" s="12"/>
      <c r="B1630" s="11"/>
      <c r="C1630" s="11"/>
      <c r="D1630" s="11"/>
      <c r="E1630" s="11"/>
      <c r="F1630" s="11"/>
      <c r="G1630" s="11"/>
      <c r="H1630" s="12"/>
      <c r="I1630" s="11"/>
      <c r="J1630" s="7"/>
      <c r="K1630" s="7"/>
      <c r="L1630" s="11"/>
      <c r="M1630" s="11"/>
      <c r="N1630" s="7"/>
      <c r="O1630" s="7"/>
    </row>
    <row r="1631" spans="1:15" x14ac:dyDescent="0.25">
      <c r="A1631" s="12"/>
      <c r="B1631" s="11"/>
      <c r="C1631" s="11"/>
      <c r="D1631" s="11"/>
      <c r="E1631" s="11"/>
      <c r="F1631" s="11"/>
      <c r="G1631" s="11"/>
      <c r="H1631" s="12"/>
      <c r="I1631" s="11"/>
      <c r="J1631" s="7"/>
      <c r="K1631" s="7"/>
      <c r="L1631" s="11"/>
      <c r="M1631" s="11"/>
      <c r="N1631" s="7"/>
      <c r="O1631" s="7"/>
    </row>
    <row r="1632" spans="1:15" x14ac:dyDescent="0.25">
      <c r="A1632" s="12"/>
      <c r="B1632" s="11"/>
      <c r="C1632" s="11"/>
      <c r="D1632" s="11"/>
      <c r="E1632" s="11"/>
      <c r="F1632" s="11"/>
      <c r="G1632" s="11"/>
      <c r="H1632" s="12"/>
      <c r="I1632" s="11"/>
      <c r="J1632" s="7"/>
      <c r="K1632" s="7"/>
      <c r="L1632" s="11"/>
      <c r="M1632" s="11"/>
      <c r="N1632" s="7"/>
      <c r="O1632" s="7"/>
    </row>
    <row r="1633" spans="1:15" x14ac:dyDescent="0.25">
      <c r="A1633" s="12"/>
      <c r="B1633" s="11"/>
      <c r="C1633" s="11"/>
      <c r="D1633" s="11"/>
      <c r="E1633" s="11"/>
      <c r="F1633" s="11"/>
      <c r="G1633" s="11"/>
      <c r="H1633" s="12"/>
      <c r="I1633" s="11"/>
      <c r="J1633" s="7"/>
      <c r="K1633" s="7"/>
      <c r="L1633" s="11"/>
      <c r="M1633" s="11"/>
      <c r="N1633" s="7"/>
      <c r="O1633" s="7"/>
    </row>
    <row r="1634" spans="1:15" x14ac:dyDescent="0.25">
      <c r="A1634" s="12"/>
      <c r="B1634" s="11"/>
      <c r="C1634" s="11"/>
      <c r="D1634" s="11"/>
      <c r="E1634" s="11"/>
      <c r="F1634" s="11"/>
      <c r="G1634" s="11"/>
      <c r="H1634" s="12"/>
      <c r="I1634" s="11"/>
      <c r="J1634" s="7"/>
      <c r="K1634" s="7"/>
      <c r="L1634" s="11"/>
      <c r="M1634" s="11"/>
      <c r="N1634" s="7"/>
      <c r="O1634" s="7"/>
    </row>
    <row r="1635" spans="1:15" x14ac:dyDescent="0.25">
      <c r="A1635" s="12"/>
      <c r="B1635" s="11"/>
      <c r="C1635" s="11"/>
      <c r="D1635" s="11"/>
      <c r="E1635" s="11"/>
      <c r="F1635" s="11"/>
      <c r="G1635" s="11"/>
      <c r="H1635" s="12"/>
      <c r="I1635" s="11"/>
      <c r="J1635" s="7"/>
      <c r="K1635" s="7"/>
      <c r="L1635" s="11"/>
      <c r="M1635" s="11"/>
      <c r="N1635" s="7"/>
      <c r="O1635" s="7"/>
    </row>
    <row r="1636" spans="1:15" x14ac:dyDescent="0.25">
      <c r="A1636" s="12"/>
      <c r="B1636" s="11"/>
      <c r="C1636" s="11"/>
      <c r="D1636" s="11"/>
      <c r="E1636" s="11"/>
      <c r="F1636" s="11"/>
      <c r="G1636" s="11"/>
      <c r="H1636" s="12"/>
      <c r="I1636" s="11"/>
      <c r="J1636" s="7"/>
      <c r="K1636" s="7"/>
      <c r="L1636" s="11"/>
      <c r="M1636" s="11"/>
      <c r="N1636" s="7"/>
      <c r="O1636" s="7"/>
    </row>
    <row r="1637" spans="1:15" x14ac:dyDescent="0.25">
      <c r="A1637" s="12"/>
      <c r="B1637" s="11"/>
      <c r="C1637" s="11"/>
      <c r="D1637" s="11"/>
      <c r="E1637" s="11"/>
      <c r="F1637" s="11"/>
      <c r="G1637" s="11"/>
      <c r="H1637" s="12"/>
      <c r="I1637" s="11"/>
      <c r="J1637" s="7"/>
      <c r="K1637" s="7"/>
      <c r="L1637" s="11"/>
      <c r="M1637" s="11"/>
      <c r="N1637" s="7"/>
      <c r="O1637" s="7"/>
    </row>
    <row r="1638" spans="1:15" x14ac:dyDescent="0.25">
      <c r="A1638" s="12"/>
      <c r="B1638" s="11"/>
      <c r="C1638" s="11"/>
      <c r="D1638" s="11"/>
      <c r="E1638" s="11"/>
      <c r="F1638" s="11"/>
      <c r="G1638" s="11"/>
      <c r="H1638" s="12"/>
      <c r="I1638" s="11"/>
      <c r="J1638" s="7"/>
      <c r="K1638" s="7"/>
      <c r="L1638" s="11"/>
      <c r="M1638" s="11"/>
      <c r="N1638" s="7"/>
      <c r="O1638" s="7"/>
    </row>
    <row r="1639" spans="1:15" x14ac:dyDescent="0.25">
      <c r="A1639" s="12"/>
      <c r="B1639" s="11"/>
      <c r="C1639" s="11"/>
      <c r="D1639" s="11"/>
      <c r="E1639" s="11"/>
      <c r="F1639" s="11"/>
      <c r="G1639" s="11"/>
      <c r="H1639" s="12"/>
      <c r="I1639" s="11"/>
      <c r="J1639" s="7"/>
      <c r="K1639" s="7"/>
      <c r="L1639" s="11"/>
      <c r="M1639" s="11"/>
      <c r="N1639" s="7"/>
      <c r="O1639" s="7"/>
    </row>
    <row r="1640" spans="1:15" x14ac:dyDescent="0.25">
      <c r="A1640" s="12"/>
      <c r="B1640" s="11"/>
      <c r="C1640" s="11"/>
      <c r="D1640" s="11"/>
      <c r="E1640" s="11"/>
      <c r="F1640" s="11"/>
      <c r="G1640" s="11"/>
      <c r="H1640" s="12"/>
      <c r="I1640" s="11"/>
      <c r="J1640" s="7"/>
      <c r="K1640" s="7"/>
      <c r="L1640" s="11"/>
      <c r="M1640" s="11"/>
      <c r="N1640" s="7"/>
      <c r="O1640" s="7"/>
    </row>
    <row r="1641" spans="1:15" x14ac:dyDescent="0.25">
      <c r="A1641" s="12"/>
      <c r="B1641" s="11"/>
      <c r="C1641" s="11"/>
      <c r="D1641" s="11"/>
      <c r="E1641" s="11"/>
      <c r="F1641" s="11"/>
      <c r="G1641" s="11"/>
      <c r="H1641" s="12"/>
      <c r="I1641" s="11"/>
      <c r="J1641" s="7"/>
      <c r="K1641" s="7"/>
      <c r="L1641" s="11"/>
      <c r="M1641" s="11"/>
      <c r="N1641" s="7"/>
      <c r="O1641" s="7"/>
    </row>
    <row r="1642" spans="1:15" x14ac:dyDescent="0.25">
      <c r="A1642" s="12"/>
      <c r="B1642" s="11"/>
      <c r="C1642" s="11"/>
      <c r="D1642" s="11"/>
      <c r="E1642" s="11"/>
      <c r="F1642" s="11"/>
      <c r="G1642" s="11"/>
      <c r="H1642" s="12"/>
      <c r="I1642" s="11"/>
      <c r="J1642" s="7"/>
      <c r="K1642" s="7"/>
      <c r="L1642" s="11"/>
      <c r="M1642" s="11"/>
      <c r="N1642" s="7"/>
      <c r="O1642" s="7"/>
    </row>
    <row r="1643" spans="1:15" x14ac:dyDescent="0.25">
      <c r="A1643" s="12"/>
      <c r="B1643" s="11"/>
      <c r="C1643" s="11"/>
      <c r="D1643" s="11"/>
      <c r="E1643" s="11"/>
      <c r="F1643" s="11"/>
      <c r="G1643" s="11"/>
      <c r="H1643" s="12"/>
      <c r="I1643" s="11"/>
      <c r="J1643" s="7"/>
      <c r="K1643" s="7"/>
      <c r="L1643" s="11"/>
      <c r="M1643" s="11"/>
      <c r="N1643" s="7"/>
      <c r="O1643" s="7"/>
    </row>
    <row r="1644" spans="1:15" x14ac:dyDescent="0.25">
      <c r="A1644" s="12"/>
      <c r="B1644" s="11"/>
      <c r="C1644" s="11"/>
      <c r="D1644" s="11"/>
      <c r="E1644" s="11"/>
      <c r="F1644" s="11"/>
      <c r="G1644" s="11"/>
      <c r="H1644" s="12"/>
      <c r="I1644" s="11"/>
      <c r="J1644" s="7"/>
      <c r="K1644" s="7"/>
      <c r="L1644" s="11"/>
      <c r="M1644" s="11"/>
      <c r="N1644" s="7"/>
      <c r="O1644" s="7"/>
    </row>
    <row r="1645" spans="1:15" x14ac:dyDescent="0.25">
      <c r="A1645" s="12"/>
      <c r="B1645" s="11"/>
      <c r="C1645" s="11"/>
      <c r="D1645" s="11"/>
      <c r="E1645" s="11"/>
      <c r="F1645" s="11"/>
      <c r="G1645" s="11"/>
      <c r="H1645" s="12"/>
      <c r="I1645" s="11"/>
      <c r="J1645" s="7"/>
      <c r="K1645" s="7"/>
      <c r="L1645" s="11"/>
      <c r="M1645" s="11"/>
      <c r="N1645" s="7"/>
      <c r="O1645" s="7"/>
    </row>
    <row r="1646" spans="1:15" x14ac:dyDescent="0.25">
      <c r="A1646" s="12"/>
      <c r="B1646" s="11"/>
      <c r="C1646" s="11"/>
      <c r="D1646" s="11"/>
      <c r="E1646" s="11"/>
      <c r="F1646" s="11"/>
      <c r="G1646" s="11"/>
      <c r="H1646" s="12"/>
      <c r="I1646" s="11"/>
      <c r="J1646" s="7"/>
      <c r="K1646" s="7"/>
      <c r="L1646" s="11"/>
      <c r="M1646" s="11"/>
      <c r="N1646" s="7"/>
      <c r="O1646" s="7"/>
    </row>
    <row r="1647" spans="1:15" x14ac:dyDescent="0.25">
      <c r="A1647" s="12"/>
      <c r="B1647" s="11"/>
      <c r="C1647" s="11"/>
      <c r="D1647" s="11"/>
      <c r="E1647" s="11"/>
      <c r="F1647" s="11"/>
      <c r="G1647" s="11"/>
      <c r="H1647" s="12"/>
      <c r="I1647" s="11"/>
      <c r="J1647" s="7"/>
      <c r="K1647" s="7"/>
      <c r="L1647" s="11"/>
      <c r="M1647" s="11"/>
      <c r="N1647" s="7"/>
      <c r="O1647" s="7"/>
    </row>
    <row r="1648" spans="1:15" x14ac:dyDescent="0.25">
      <c r="A1648" s="12"/>
      <c r="B1648" s="11"/>
      <c r="C1648" s="11"/>
      <c r="D1648" s="11"/>
      <c r="E1648" s="11"/>
      <c r="F1648" s="11"/>
      <c r="G1648" s="11"/>
      <c r="H1648" s="12"/>
      <c r="I1648" s="11"/>
      <c r="J1648" s="7"/>
      <c r="K1648" s="7"/>
      <c r="L1648" s="11"/>
      <c r="M1648" s="11"/>
      <c r="N1648" s="7"/>
      <c r="O1648" s="7"/>
    </row>
    <row r="1649" spans="1:15" x14ac:dyDescent="0.25">
      <c r="A1649" s="12"/>
      <c r="B1649" s="11"/>
      <c r="C1649" s="11"/>
      <c r="D1649" s="11"/>
      <c r="E1649" s="11"/>
      <c r="F1649" s="11"/>
      <c r="G1649" s="11"/>
      <c r="H1649" s="12"/>
      <c r="I1649" s="11"/>
      <c r="J1649" s="7"/>
      <c r="K1649" s="7"/>
      <c r="L1649" s="11"/>
      <c r="M1649" s="11"/>
      <c r="N1649" s="7"/>
      <c r="O1649" s="7"/>
    </row>
    <row r="1650" spans="1:15" x14ac:dyDescent="0.25">
      <c r="A1650" s="12"/>
      <c r="B1650" s="11"/>
      <c r="C1650" s="11"/>
      <c r="D1650" s="11"/>
      <c r="E1650" s="11"/>
      <c r="F1650" s="11"/>
      <c r="G1650" s="11"/>
      <c r="H1650" s="12"/>
      <c r="I1650" s="11"/>
      <c r="J1650" s="7"/>
      <c r="K1650" s="7"/>
      <c r="L1650" s="11"/>
      <c r="M1650" s="11"/>
      <c r="N1650" s="7"/>
      <c r="O1650" s="7"/>
    </row>
    <row r="1651" spans="1:15" x14ac:dyDescent="0.25">
      <c r="A1651" s="12"/>
      <c r="B1651" s="11"/>
      <c r="C1651" s="11"/>
      <c r="D1651" s="11"/>
      <c r="E1651" s="11"/>
      <c r="F1651" s="11"/>
      <c r="G1651" s="11"/>
      <c r="H1651" s="12"/>
      <c r="I1651" s="11"/>
      <c r="J1651" s="7"/>
      <c r="K1651" s="7"/>
      <c r="L1651" s="11"/>
      <c r="M1651" s="11"/>
      <c r="N1651" s="7"/>
      <c r="O1651" s="7"/>
    </row>
    <row r="1652" spans="1:15" x14ac:dyDescent="0.25">
      <c r="A1652" s="12"/>
      <c r="B1652" s="11"/>
      <c r="C1652" s="11"/>
      <c r="D1652" s="11"/>
      <c r="E1652" s="11"/>
      <c r="F1652" s="11"/>
      <c r="G1652" s="11"/>
      <c r="H1652" s="12"/>
      <c r="I1652" s="11"/>
      <c r="J1652" s="7"/>
      <c r="K1652" s="7"/>
      <c r="L1652" s="11"/>
      <c r="M1652" s="11"/>
      <c r="N1652" s="7"/>
      <c r="O1652" s="7"/>
    </row>
    <row r="1653" spans="1:15" x14ac:dyDescent="0.25">
      <c r="A1653" s="12"/>
      <c r="B1653" s="11"/>
      <c r="C1653" s="11"/>
      <c r="D1653" s="11"/>
      <c r="E1653" s="11"/>
      <c r="F1653" s="11"/>
      <c r="G1653" s="11"/>
      <c r="H1653" s="12"/>
      <c r="I1653" s="11"/>
      <c r="J1653" s="7"/>
      <c r="K1653" s="7"/>
      <c r="L1653" s="11"/>
      <c r="M1653" s="11"/>
      <c r="N1653" s="7"/>
      <c r="O1653" s="7"/>
    </row>
    <row r="1654" spans="1:15" x14ac:dyDescent="0.25">
      <c r="A1654" s="12"/>
      <c r="B1654" s="11"/>
      <c r="C1654" s="11"/>
      <c r="D1654" s="11"/>
      <c r="E1654" s="11"/>
      <c r="F1654" s="11"/>
      <c r="G1654" s="11"/>
      <c r="H1654" s="12"/>
      <c r="I1654" s="11"/>
      <c r="J1654" s="7"/>
      <c r="K1654" s="7"/>
      <c r="L1654" s="11"/>
      <c r="M1654" s="11"/>
      <c r="N1654" s="7"/>
      <c r="O1654" s="7"/>
    </row>
    <row r="1655" spans="1:15" x14ac:dyDescent="0.25">
      <c r="A1655" s="12"/>
      <c r="B1655" s="11"/>
      <c r="C1655" s="11"/>
      <c r="D1655" s="11"/>
      <c r="E1655" s="11"/>
      <c r="F1655" s="11"/>
      <c r="G1655" s="11"/>
      <c r="H1655" s="12"/>
      <c r="I1655" s="11"/>
      <c r="J1655" s="7"/>
      <c r="K1655" s="7"/>
      <c r="L1655" s="11"/>
      <c r="M1655" s="11"/>
      <c r="N1655" s="7"/>
      <c r="O1655" s="7"/>
    </row>
    <row r="1656" spans="1:15" x14ac:dyDescent="0.25">
      <c r="A1656" s="12"/>
      <c r="B1656" s="11"/>
      <c r="C1656" s="11"/>
      <c r="D1656" s="11"/>
      <c r="E1656" s="11"/>
      <c r="F1656" s="11"/>
      <c r="G1656" s="11"/>
      <c r="H1656" s="12"/>
      <c r="I1656" s="11"/>
      <c r="J1656" s="7"/>
      <c r="K1656" s="7"/>
      <c r="L1656" s="11"/>
      <c r="M1656" s="11"/>
      <c r="N1656" s="7"/>
      <c r="O1656" s="7"/>
    </row>
    <row r="1657" spans="1:15" x14ac:dyDescent="0.25">
      <c r="A1657" s="12"/>
      <c r="B1657" s="11"/>
      <c r="C1657" s="11"/>
      <c r="D1657" s="11"/>
      <c r="E1657" s="11"/>
      <c r="F1657" s="11"/>
      <c r="G1657" s="11"/>
      <c r="H1657" s="12"/>
      <c r="I1657" s="11"/>
      <c r="J1657" s="7"/>
      <c r="K1657" s="7"/>
      <c r="L1657" s="11"/>
      <c r="M1657" s="11"/>
      <c r="N1657" s="7"/>
      <c r="O1657" s="7"/>
    </row>
    <row r="1658" spans="1:15" x14ac:dyDescent="0.25">
      <c r="A1658" s="12"/>
      <c r="B1658" s="11"/>
      <c r="C1658" s="11"/>
      <c r="D1658" s="11"/>
      <c r="E1658" s="11"/>
      <c r="F1658" s="11"/>
      <c r="G1658" s="11"/>
      <c r="H1658" s="12"/>
      <c r="I1658" s="11"/>
      <c r="J1658" s="7"/>
      <c r="K1658" s="7"/>
      <c r="L1658" s="11"/>
      <c r="M1658" s="11"/>
      <c r="N1658" s="7"/>
      <c r="O1658" s="7"/>
    </row>
    <row r="1659" spans="1:15" x14ac:dyDescent="0.25">
      <c r="A1659" s="12"/>
      <c r="B1659" s="11"/>
      <c r="C1659" s="11"/>
      <c r="D1659" s="11"/>
      <c r="E1659" s="11"/>
      <c r="F1659" s="11"/>
      <c r="G1659" s="11"/>
      <c r="H1659" s="12"/>
      <c r="I1659" s="11"/>
      <c r="J1659" s="7"/>
      <c r="K1659" s="7"/>
      <c r="L1659" s="11"/>
      <c r="M1659" s="11"/>
      <c r="N1659" s="7"/>
      <c r="O1659" s="7"/>
    </row>
    <row r="1660" spans="1:15" x14ac:dyDescent="0.25">
      <c r="A1660" s="12"/>
      <c r="B1660" s="11"/>
      <c r="C1660" s="11"/>
      <c r="D1660" s="11"/>
      <c r="E1660" s="11"/>
      <c r="F1660" s="11"/>
      <c r="G1660" s="11"/>
      <c r="H1660" s="12"/>
      <c r="I1660" s="11"/>
      <c r="J1660" s="7"/>
      <c r="K1660" s="7"/>
      <c r="L1660" s="11"/>
      <c r="M1660" s="11"/>
      <c r="N1660" s="7"/>
      <c r="O1660" s="7"/>
    </row>
    <row r="1661" spans="1:15" x14ac:dyDescent="0.25">
      <c r="A1661" s="12"/>
      <c r="B1661" s="11"/>
      <c r="C1661" s="11"/>
      <c r="D1661" s="11"/>
      <c r="E1661" s="11"/>
      <c r="F1661" s="11"/>
      <c r="G1661" s="11"/>
      <c r="H1661" s="12"/>
      <c r="I1661" s="11"/>
      <c r="J1661" s="7"/>
      <c r="K1661" s="7"/>
      <c r="L1661" s="11"/>
      <c r="M1661" s="11"/>
      <c r="N1661" s="7"/>
      <c r="O1661" s="7"/>
    </row>
    <row r="1662" spans="1:15" x14ac:dyDescent="0.25">
      <c r="A1662" s="12"/>
      <c r="B1662" s="11"/>
      <c r="C1662" s="11"/>
      <c r="D1662" s="11"/>
      <c r="E1662" s="11"/>
      <c r="F1662" s="11"/>
      <c r="G1662" s="11"/>
      <c r="H1662" s="12"/>
      <c r="I1662" s="11"/>
      <c r="J1662" s="7"/>
      <c r="K1662" s="7"/>
      <c r="L1662" s="11"/>
      <c r="M1662" s="11"/>
      <c r="N1662" s="7"/>
      <c r="O1662" s="7"/>
    </row>
    <row r="1663" spans="1:15" x14ac:dyDescent="0.25">
      <c r="A1663" s="12"/>
      <c r="B1663" s="11"/>
      <c r="C1663" s="11"/>
      <c r="D1663" s="11"/>
      <c r="E1663" s="11"/>
      <c r="F1663" s="11"/>
      <c r="G1663" s="11"/>
      <c r="H1663" s="12"/>
      <c r="I1663" s="11"/>
      <c r="J1663" s="7"/>
      <c r="K1663" s="7"/>
      <c r="L1663" s="11"/>
      <c r="M1663" s="11"/>
      <c r="N1663" s="7"/>
      <c r="O1663" s="7"/>
    </row>
    <row r="1664" spans="1:15" x14ac:dyDescent="0.25">
      <c r="A1664" s="12"/>
      <c r="B1664" s="11"/>
      <c r="C1664" s="11"/>
      <c r="D1664" s="11"/>
      <c r="E1664" s="11"/>
      <c r="F1664" s="11"/>
      <c r="G1664" s="11"/>
      <c r="H1664" s="12"/>
      <c r="I1664" s="11"/>
      <c r="J1664" s="7"/>
      <c r="K1664" s="7"/>
      <c r="L1664" s="11"/>
      <c r="M1664" s="11"/>
      <c r="N1664" s="7"/>
      <c r="O1664" s="7"/>
    </row>
    <row r="1665" spans="1:15" x14ac:dyDescent="0.25">
      <c r="A1665" s="12"/>
      <c r="B1665" s="11"/>
      <c r="C1665" s="11"/>
      <c r="D1665" s="11"/>
      <c r="E1665" s="11"/>
      <c r="F1665" s="11"/>
      <c r="G1665" s="11"/>
      <c r="H1665" s="12"/>
      <c r="I1665" s="11"/>
      <c r="J1665" s="7"/>
      <c r="K1665" s="7"/>
      <c r="L1665" s="11"/>
      <c r="M1665" s="11"/>
      <c r="N1665" s="7"/>
      <c r="O1665" s="7"/>
    </row>
    <row r="1666" spans="1:15" x14ac:dyDescent="0.25">
      <c r="A1666" s="12"/>
      <c r="B1666" s="11"/>
      <c r="C1666" s="11"/>
      <c r="D1666" s="11"/>
      <c r="E1666" s="11"/>
      <c r="F1666" s="11"/>
      <c r="G1666" s="11"/>
      <c r="H1666" s="12"/>
      <c r="I1666" s="11"/>
      <c r="J1666" s="7"/>
      <c r="K1666" s="7"/>
      <c r="L1666" s="11"/>
      <c r="M1666" s="11"/>
      <c r="N1666" s="7"/>
      <c r="O1666" s="7"/>
    </row>
    <row r="1667" spans="1:15" x14ac:dyDescent="0.25">
      <c r="A1667" s="12"/>
      <c r="B1667" s="11"/>
      <c r="C1667" s="11"/>
      <c r="D1667" s="11"/>
      <c r="E1667" s="11"/>
      <c r="F1667" s="11"/>
      <c r="G1667" s="11"/>
      <c r="H1667" s="12"/>
      <c r="I1667" s="11"/>
      <c r="J1667" s="7"/>
      <c r="K1667" s="7"/>
      <c r="L1667" s="11"/>
      <c r="M1667" s="11"/>
      <c r="N1667" s="7"/>
      <c r="O1667" s="7"/>
    </row>
    <row r="1668" spans="1:15" x14ac:dyDescent="0.25">
      <c r="A1668" s="12"/>
      <c r="B1668" s="11"/>
      <c r="C1668" s="11"/>
      <c r="D1668" s="11"/>
      <c r="E1668" s="11"/>
      <c r="F1668" s="11"/>
      <c r="G1668" s="11"/>
      <c r="H1668" s="12"/>
      <c r="I1668" s="11"/>
      <c r="J1668" s="7"/>
      <c r="K1668" s="7"/>
      <c r="L1668" s="11"/>
      <c r="M1668" s="11"/>
      <c r="N1668" s="7"/>
      <c r="O1668" s="7"/>
    </row>
    <row r="1669" spans="1:15" x14ac:dyDescent="0.25">
      <c r="A1669" s="12"/>
      <c r="B1669" s="11"/>
      <c r="C1669" s="11"/>
      <c r="D1669" s="11"/>
      <c r="E1669" s="11"/>
      <c r="F1669" s="11"/>
      <c r="G1669" s="11"/>
      <c r="H1669" s="12"/>
      <c r="I1669" s="11"/>
      <c r="J1669" s="7"/>
      <c r="K1669" s="7"/>
      <c r="L1669" s="11"/>
      <c r="M1669" s="11"/>
      <c r="N1669" s="7"/>
      <c r="O1669" s="7"/>
    </row>
    <row r="1670" spans="1:15" x14ac:dyDescent="0.25">
      <c r="A1670" s="12"/>
      <c r="B1670" s="11"/>
      <c r="C1670" s="11"/>
      <c r="D1670" s="11"/>
      <c r="E1670" s="11"/>
      <c r="F1670" s="11"/>
      <c r="G1670" s="11"/>
      <c r="H1670" s="12"/>
      <c r="I1670" s="11"/>
      <c r="J1670" s="7"/>
      <c r="K1670" s="7"/>
      <c r="L1670" s="11"/>
      <c r="M1670" s="11"/>
      <c r="N1670" s="7"/>
      <c r="O1670" s="7"/>
    </row>
    <row r="1671" spans="1:15" x14ac:dyDescent="0.25">
      <c r="A1671" s="12"/>
      <c r="B1671" s="11"/>
      <c r="C1671" s="11"/>
      <c r="D1671" s="11"/>
      <c r="E1671" s="11"/>
      <c r="F1671" s="11"/>
      <c r="G1671" s="11"/>
      <c r="H1671" s="12"/>
      <c r="I1671" s="11"/>
      <c r="J1671" s="7"/>
      <c r="K1671" s="7"/>
      <c r="L1671" s="11"/>
      <c r="M1671" s="11"/>
      <c r="N1671" s="7"/>
      <c r="O1671" s="7"/>
    </row>
    <row r="1672" spans="1:15" x14ac:dyDescent="0.25">
      <c r="A1672" s="12"/>
      <c r="B1672" s="11"/>
      <c r="C1672" s="11"/>
      <c r="D1672" s="11"/>
      <c r="E1672" s="11"/>
      <c r="F1672" s="11"/>
      <c r="G1672" s="11"/>
      <c r="H1672" s="12"/>
      <c r="I1672" s="11"/>
      <c r="J1672" s="7"/>
      <c r="K1672" s="7"/>
      <c r="L1672" s="11"/>
      <c r="M1672" s="11"/>
      <c r="N1672" s="7"/>
      <c r="O1672" s="7"/>
    </row>
    <row r="1673" spans="1:15" x14ac:dyDescent="0.25">
      <c r="A1673" s="12"/>
      <c r="B1673" s="11"/>
      <c r="C1673" s="11"/>
      <c r="D1673" s="11"/>
      <c r="E1673" s="11"/>
      <c r="F1673" s="11"/>
      <c r="G1673" s="11"/>
      <c r="H1673" s="12"/>
      <c r="I1673" s="11"/>
      <c r="J1673" s="7"/>
      <c r="K1673" s="7"/>
      <c r="L1673" s="11"/>
      <c r="M1673" s="11"/>
      <c r="N1673" s="7"/>
      <c r="O1673" s="7"/>
    </row>
    <row r="1674" spans="1:15" x14ac:dyDescent="0.25">
      <c r="A1674" s="12"/>
      <c r="B1674" s="11"/>
      <c r="C1674" s="11"/>
      <c r="D1674" s="11"/>
      <c r="E1674" s="11"/>
      <c r="F1674" s="11"/>
      <c r="G1674" s="11"/>
      <c r="H1674" s="12"/>
      <c r="I1674" s="11"/>
      <c r="J1674" s="7"/>
      <c r="K1674" s="7"/>
      <c r="L1674" s="11"/>
      <c r="M1674" s="11"/>
      <c r="N1674" s="7"/>
      <c r="O1674" s="7"/>
    </row>
    <row r="1675" spans="1:15" x14ac:dyDescent="0.25">
      <c r="A1675" s="12"/>
      <c r="B1675" s="11"/>
      <c r="C1675" s="11"/>
      <c r="D1675" s="11"/>
      <c r="E1675" s="11"/>
      <c r="F1675" s="11"/>
      <c r="G1675" s="11"/>
      <c r="H1675" s="12"/>
      <c r="I1675" s="11"/>
      <c r="J1675" s="7"/>
      <c r="K1675" s="7"/>
      <c r="L1675" s="11"/>
      <c r="M1675" s="11"/>
      <c r="N1675" s="7"/>
      <c r="O1675" s="7"/>
    </row>
    <row r="1676" spans="1:15" x14ac:dyDescent="0.25">
      <c r="A1676" s="12"/>
      <c r="B1676" s="11"/>
      <c r="C1676" s="11"/>
      <c r="D1676" s="11"/>
      <c r="E1676" s="11"/>
      <c r="F1676" s="11"/>
      <c r="G1676" s="11"/>
      <c r="H1676" s="12"/>
      <c r="I1676" s="11"/>
      <c r="J1676" s="7"/>
      <c r="K1676" s="7"/>
      <c r="L1676" s="11"/>
      <c r="M1676" s="11"/>
      <c r="N1676" s="7"/>
      <c r="O1676" s="7"/>
    </row>
    <row r="1677" spans="1:15" x14ac:dyDescent="0.25">
      <c r="A1677" s="12"/>
      <c r="B1677" s="11"/>
      <c r="C1677" s="11"/>
      <c r="D1677" s="11"/>
      <c r="E1677" s="11"/>
      <c r="F1677" s="11"/>
      <c r="G1677" s="11"/>
      <c r="H1677" s="12"/>
      <c r="I1677" s="11"/>
      <c r="J1677" s="7"/>
      <c r="K1677" s="7"/>
      <c r="L1677" s="11"/>
      <c r="M1677" s="11"/>
      <c r="N1677" s="7"/>
      <c r="O1677" s="7"/>
    </row>
    <row r="1678" spans="1:15" x14ac:dyDescent="0.25">
      <c r="A1678" s="12"/>
      <c r="B1678" s="11"/>
      <c r="C1678" s="11"/>
      <c r="D1678" s="11"/>
      <c r="E1678" s="11"/>
      <c r="F1678" s="11"/>
      <c r="G1678" s="11"/>
      <c r="H1678" s="12"/>
      <c r="I1678" s="11"/>
      <c r="J1678" s="7"/>
      <c r="K1678" s="7"/>
      <c r="L1678" s="11"/>
      <c r="M1678" s="11"/>
      <c r="N1678" s="7"/>
      <c r="O1678" s="7"/>
    </row>
    <row r="1679" spans="1:15" x14ac:dyDescent="0.25">
      <c r="A1679" s="12"/>
      <c r="B1679" s="11"/>
      <c r="C1679" s="11"/>
      <c r="D1679" s="11"/>
      <c r="E1679" s="11"/>
      <c r="F1679" s="11"/>
      <c r="G1679" s="11"/>
      <c r="H1679" s="12"/>
      <c r="I1679" s="11"/>
      <c r="J1679" s="7"/>
      <c r="K1679" s="7"/>
      <c r="L1679" s="11"/>
      <c r="M1679" s="11"/>
      <c r="N1679" s="7"/>
      <c r="O1679" s="7"/>
    </row>
    <row r="1680" spans="1:15" x14ac:dyDescent="0.25">
      <c r="A1680" s="12"/>
      <c r="B1680" s="11"/>
      <c r="C1680" s="11"/>
      <c r="D1680" s="11"/>
      <c r="E1680" s="11"/>
      <c r="F1680" s="11"/>
      <c r="G1680" s="11"/>
      <c r="H1680" s="12"/>
      <c r="I1680" s="11"/>
      <c r="J1680" s="7"/>
      <c r="K1680" s="7"/>
      <c r="L1680" s="11"/>
      <c r="M1680" s="11"/>
      <c r="N1680" s="7"/>
      <c r="O1680" s="7"/>
    </row>
    <row r="1681" spans="1:15" x14ac:dyDescent="0.25">
      <c r="A1681" s="12"/>
      <c r="B1681" s="11"/>
      <c r="C1681" s="11"/>
      <c r="D1681" s="11"/>
      <c r="E1681" s="11"/>
      <c r="F1681" s="11"/>
      <c r="G1681" s="11"/>
      <c r="H1681" s="12"/>
      <c r="I1681" s="11"/>
      <c r="J1681" s="7"/>
      <c r="K1681" s="7"/>
      <c r="L1681" s="11"/>
      <c r="M1681" s="11"/>
      <c r="N1681" s="7"/>
      <c r="O1681" s="7"/>
    </row>
    <row r="1682" spans="1:15" x14ac:dyDescent="0.25">
      <c r="A1682" s="12"/>
      <c r="B1682" s="11"/>
      <c r="C1682" s="11"/>
      <c r="D1682" s="11"/>
      <c r="E1682" s="11"/>
      <c r="F1682" s="11"/>
      <c r="G1682" s="11"/>
      <c r="H1682" s="12"/>
      <c r="I1682" s="11"/>
      <c r="J1682" s="7"/>
      <c r="K1682" s="7"/>
      <c r="L1682" s="11"/>
      <c r="M1682" s="11"/>
      <c r="N1682" s="7"/>
      <c r="O1682" s="7"/>
    </row>
    <row r="1683" spans="1:15" x14ac:dyDescent="0.25">
      <c r="A1683" s="12"/>
      <c r="B1683" s="11"/>
      <c r="C1683" s="11"/>
      <c r="D1683" s="11"/>
      <c r="E1683" s="11"/>
      <c r="F1683" s="11"/>
      <c r="G1683" s="11"/>
      <c r="H1683" s="12"/>
      <c r="I1683" s="11"/>
      <c r="J1683" s="7"/>
      <c r="K1683" s="7"/>
      <c r="L1683" s="11"/>
      <c r="M1683" s="11"/>
      <c r="N1683" s="7"/>
      <c r="O1683" s="7"/>
    </row>
    <row r="1684" spans="1:15" x14ac:dyDescent="0.25">
      <c r="A1684" s="12"/>
      <c r="B1684" s="11"/>
      <c r="C1684" s="11"/>
      <c r="D1684" s="11"/>
      <c r="E1684" s="11"/>
      <c r="F1684" s="11"/>
      <c r="G1684" s="11"/>
      <c r="H1684" s="12"/>
      <c r="I1684" s="11"/>
      <c r="J1684" s="7"/>
      <c r="K1684" s="7"/>
      <c r="L1684" s="11"/>
      <c r="M1684" s="11"/>
      <c r="N1684" s="7"/>
      <c r="O1684" s="7"/>
    </row>
    <row r="1685" spans="1:15" x14ac:dyDescent="0.25">
      <c r="A1685" s="12"/>
      <c r="B1685" s="11"/>
      <c r="C1685" s="11"/>
      <c r="D1685" s="11"/>
      <c r="E1685" s="11"/>
      <c r="F1685" s="11"/>
      <c r="G1685" s="11"/>
      <c r="H1685" s="12"/>
      <c r="I1685" s="11"/>
      <c r="J1685" s="7"/>
      <c r="K1685" s="7"/>
      <c r="L1685" s="11"/>
      <c r="M1685" s="11"/>
      <c r="N1685" s="7"/>
      <c r="O1685" s="7"/>
    </row>
    <row r="1686" spans="1:15" x14ac:dyDescent="0.25">
      <c r="A1686" s="12"/>
      <c r="B1686" s="11"/>
      <c r="C1686" s="11"/>
      <c r="D1686" s="11"/>
      <c r="E1686" s="11"/>
      <c r="F1686" s="11"/>
      <c r="G1686" s="11"/>
      <c r="H1686" s="12"/>
      <c r="I1686" s="11"/>
      <c r="J1686" s="7"/>
      <c r="K1686" s="7"/>
      <c r="L1686" s="11"/>
      <c r="M1686" s="11"/>
      <c r="N1686" s="7"/>
      <c r="O1686" s="7"/>
    </row>
    <row r="1687" spans="1:15" x14ac:dyDescent="0.25">
      <c r="A1687" s="12"/>
      <c r="B1687" s="11"/>
      <c r="C1687" s="11"/>
      <c r="D1687" s="11"/>
      <c r="E1687" s="11"/>
      <c r="F1687" s="11"/>
      <c r="G1687" s="11"/>
      <c r="H1687" s="12"/>
      <c r="I1687" s="11"/>
      <c r="J1687" s="7"/>
      <c r="K1687" s="7"/>
      <c r="L1687" s="11"/>
      <c r="M1687" s="11"/>
      <c r="N1687" s="7"/>
      <c r="O1687" s="7"/>
    </row>
    <row r="1688" spans="1:15" x14ac:dyDescent="0.25">
      <c r="A1688" s="12"/>
      <c r="B1688" s="11"/>
      <c r="C1688" s="11"/>
      <c r="D1688" s="11"/>
      <c r="E1688" s="11"/>
      <c r="F1688" s="11"/>
      <c r="G1688" s="11"/>
      <c r="H1688" s="12"/>
      <c r="I1688" s="11"/>
      <c r="J1688" s="7"/>
      <c r="K1688" s="7"/>
      <c r="L1688" s="11"/>
      <c r="M1688" s="11"/>
      <c r="N1688" s="7"/>
      <c r="O1688" s="7"/>
    </row>
    <row r="1689" spans="1:15" x14ac:dyDescent="0.25">
      <c r="A1689" s="12"/>
      <c r="B1689" s="11"/>
      <c r="C1689" s="11"/>
      <c r="D1689" s="11"/>
      <c r="E1689" s="11"/>
      <c r="F1689" s="11"/>
      <c r="G1689" s="11"/>
      <c r="H1689" s="12"/>
      <c r="I1689" s="11"/>
      <c r="J1689" s="7"/>
      <c r="K1689" s="7"/>
      <c r="L1689" s="11"/>
      <c r="M1689" s="11"/>
      <c r="N1689" s="7"/>
      <c r="O1689" s="7"/>
    </row>
    <row r="1690" spans="1:15" x14ac:dyDescent="0.25">
      <c r="A1690" s="12"/>
      <c r="B1690" s="11"/>
      <c r="C1690" s="11"/>
      <c r="D1690" s="11"/>
      <c r="E1690" s="11"/>
      <c r="F1690" s="11"/>
      <c r="G1690" s="11"/>
      <c r="H1690" s="12"/>
      <c r="I1690" s="11"/>
      <c r="J1690" s="7"/>
      <c r="K1690" s="7"/>
      <c r="L1690" s="11"/>
      <c r="M1690" s="11"/>
      <c r="N1690" s="7"/>
      <c r="O1690" s="7"/>
    </row>
    <row r="1691" spans="1:15" x14ac:dyDescent="0.25">
      <c r="A1691" s="12"/>
      <c r="B1691" s="11"/>
      <c r="C1691" s="11"/>
      <c r="D1691" s="11"/>
      <c r="E1691" s="11"/>
      <c r="F1691" s="11"/>
      <c r="G1691" s="11"/>
      <c r="H1691" s="12"/>
      <c r="I1691" s="11"/>
      <c r="J1691" s="7"/>
      <c r="K1691" s="7"/>
      <c r="L1691" s="11"/>
      <c r="M1691" s="11"/>
      <c r="N1691" s="7"/>
      <c r="O1691" s="7"/>
    </row>
    <row r="1692" spans="1:15" x14ac:dyDescent="0.25">
      <c r="A1692" s="12"/>
      <c r="B1692" s="11"/>
      <c r="C1692" s="11"/>
      <c r="D1692" s="11"/>
      <c r="E1692" s="11"/>
      <c r="F1692" s="11"/>
      <c r="G1692" s="11"/>
      <c r="H1692" s="12"/>
      <c r="I1692" s="11"/>
      <c r="J1692" s="7"/>
      <c r="K1692" s="7"/>
      <c r="L1692" s="11"/>
      <c r="M1692" s="11"/>
      <c r="N1692" s="7"/>
      <c r="O1692" s="7"/>
    </row>
    <row r="1693" spans="1:15" x14ac:dyDescent="0.25">
      <c r="A1693" s="12"/>
      <c r="B1693" s="11"/>
      <c r="C1693" s="11"/>
      <c r="D1693" s="11"/>
      <c r="E1693" s="11"/>
      <c r="F1693" s="11"/>
      <c r="G1693" s="11"/>
      <c r="H1693" s="12"/>
      <c r="I1693" s="11"/>
      <c r="J1693" s="7"/>
      <c r="K1693" s="7"/>
      <c r="L1693" s="11"/>
      <c r="M1693" s="11"/>
      <c r="N1693" s="7"/>
      <c r="O1693" s="7"/>
    </row>
    <row r="1694" spans="1:15" x14ac:dyDescent="0.25">
      <c r="A1694" s="12"/>
      <c r="B1694" s="11"/>
      <c r="C1694" s="11"/>
      <c r="D1694" s="11"/>
      <c r="E1694" s="11"/>
      <c r="F1694" s="11"/>
      <c r="G1694" s="11"/>
      <c r="H1694" s="12"/>
      <c r="I1694" s="11"/>
      <c r="J1694" s="7"/>
      <c r="K1694" s="7"/>
      <c r="L1694" s="11"/>
      <c r="M1694" s="11"/>
      <c r="N1694" s="7"/>
      <c r="O1694" s="7"/>
    </row>
    <row r="1695" spans="1:15" x14ac:dyDescent="0.25">
      <c r="A1695" s="12"/>
      <c r="B1695" s="11"/>
      <c r="C1695" s="11"/>
      <c r="D1695" s="11"/>
      <c r="E1695" s="11"/>
      <c r="F1695" s="11"/>
      <c r="G1695" s="11"/>
      <c r="H1695" s="12"/>
      <c r="I1695" s="11"/>
      <c r="J1695" s="7"/>
      <c r="K1695" s="7"/>
      <c r="L1695" s="11"/>
      <c r="M1695" s="11"/>
      <c r="N1695" s="7"/>
      <c r="O1695" s="7"/>
    </row>
    <row r="1696" spans="1:15" x14ac:dyDescent="0.25">
      <c r="A1696" s="12"/>
      <c r="B1696" s="11"/>
      <c r="C1696" s="11"/>
      <c r="D1696" s="11"/>
      <c r="E1696" s="11"/>
      <c r="F1696" s="11"/>
      <c r="G1696" s="11"/>
      <c r="H1696" s="12"/>
      <c r="I1696" s="11"/>
      <c r="J1696" s="7"/>
      <c r="K1696" s="7"/>
      <c r="L1696" s="11"/>
      <c r="M1696" s="11"/>
      <c r="N1696" s="7"/>
      <c r="O1696" s="7"/>
    </row>
    <row r="1697" spans="1:15" x14ac:dyDescent="0.25">
      <c r="A1697" s="12"/>
      <c r="B1697" s="11"/>
      <c r="C1697" s="11"/>
      <c r="D1697" s="11"/>
      <c r="E1697" s="11"/>
      <c r="F1697" s="11"/>
      <c r="G1697" s="11"/>
      <c r="H1697" s="12"/>
      <c r="I1697" s="11"/>
      <c r="J1697" s="7"/>
      <c r="K1697" s="7"/>
      <c r="L1697" s="11"/>
      <c r="M1697" s="11"/>
      <c r="N1697" s="7"/>
      <c r="O1697" s="7"/>
    </row>
    <row r="1698" spans="1:15" x14ac:dyDescent="0.25">
      <c r="A1698" s="12"/>
      <c r="B1698" s="11"/>
      <c r="C1698" s="11"/>
      <c r="D1698" s="11"/>
      <c r="E1698" s="11"/>
      <c r="F1698" s="11"/>
      <c r="G1698" s="11"/>
      <c r="H1698" s="12"/>
      <c r="I1698" s="11"/>
      <c r="J1698" s="7"/>
      <c r="K1698" s="7"/>
      <c r="L1698" s="11"/>
      <c r="M1698" s="11"/>
      <c r="N1698" s="7"/>
      <c r="O1698" s="7"/>
    </row>
    <row r="1699" spans="1:15" x14ac:dyDescent="0.25">
      <c r="A1699" s="12"/>
      <c r="B1699" s="11"/>
      <c r="C1699" s="11"/>
      <c r="D1699" s="11"/>
      <c r="E1699" s="11"/>
      <c r="F1699" s="11"/>
      <c r="G1699" s="11"/>
      <c r="H1699" s="12"/>
      <c r="I1699" s="11"/>
      <c r="J1699" s="7"/>
      <c r="K1699" s="7"/>
      <c r="L1699" s="11"/>
      <c r="M1699" s="11"/>
      <c r="N1699" s="7"/>
      <c r="O1699" s="7"/>
    </row>
    <row r="1700" spans="1:15" x14ac:dyDescent="0.25">
      <c r="A1700" s="12"/>
      <c r="B1700" s="11"/>
      <c r="C1700" s="11"/>
      <c r="D1700" s="11"/>
      <c r="E1700" s="11"/>
      <c r="F1700" s="11"/>
      <c r="G1700" s="11"/>
      <c r="H1700" s="12"/>
      <c r="I1700" s="11"/>
      <c r="J1700" s="7"/>
      <c r="K1700" s="7"/>
      <c r="L1700" s="11"/>
      <c r="M1700" s="11"/>
      <c r="N1700" s="7"/>
      <c r="O1700" s="7"/>
    </row>
    <row r="1701" spans="1:15" x14ac:dyDescent="0.25">
      <c r="A1701" s="12"/>
      <c r="B1701" s="11"/>
      <c r="C1701" s="11"/>
      <c r="D1701" s="11"/>
      <c r="E1701" s="11"/>
      <c r="F1701" s="11"/>
      <c r="G1701" s="11"/>
      <c r="H1701" s="12"/>
      <c r="I1701" s="11"/>
      <c r="J1701" s="7"/>
      <c r="K1701" s="7"/>
      <c r="L1701" s="11"/>
      <c r="M1701" s="11"/>
      <c r="N1701" s="7"/>
      <c r="O1701" s="7"/>
    </row>
    <row r="1702" spans="1:15" x14ac:dyDescent="0.25">
      <c r="A1702" s="12"/>
      <c r="B1702" s="11"/>
      <c r="C1702" s="11"/>
      <c r="D1702" s="11"/>
      <c r="E1702" s="11"/>
      <c r="F1702" s="11"/>
      <c r="G1702" s="11"/>
      <c r="H1702" s="12"/>
      <c r="I1702" s="11"/>
      <c r="J1702" s="7"/>
      <c r="K1702" s="7"/>
      <c r="L1702" s="11"/>
      <c r="M1702" s="11"/>
      <c r="N1702" s="7"/>
      <c r="O1702" s="7"/>
    </row>
    <row r="1703" spans="1:15" x14ac:dyDescent="0.25">
      <c r="A1703" s="12"/>
      <c r="B1703" s="11"/>
      <c r="C1703" s="11"/>
      <c r="D1703" s="11"/>
      <c r="E1703" s="11"/>
      <c r="F1703" s="11"/>
      <c r="G1703" s="11"/>
      <c r="H1703" s="12"/>
      <c r="I1703" s="11"/>
      <c r="J1703" s="7"/>
      <c r="K1703" s="7"/>
      <c r="L1703" s="11"/>
      <c r="M1703" s="11"/>
      <c r="N1703" s="7"/>
      <c r="O1703" s="7"/>
    </row>
    <row r="1704" spans="1:15" x14ac:dyDescent="0.25">
      <c r="A1704" s="12"/>
      <c r="B1704" s="11"/>
      <c r="C1704" s="11"/>
      <c r="D1704" s="11"/>
      <c r="E1704" s="11"/>
      <c r="F1704" s="11"/>
      <c r="G1704" s="11"/>
      <c r="H1704" s="12"/>
      <c r="I1704" s="11"/>
      <c r="J1704" s="7"/>
      <c r="K1704" s="7"/>
      <c r="L1704" s="11"/>
      <c r="M1704" s="11"/>
      <c r="N1704" s="7"/>
      <c r="O1704" s="7"/>
    </row>
    <row r="1705" spans="1:15" x14ac:dyDescent="0.25">
      <c r="A1705" s="12"/>
      <c r="B1705" s="11"/>
      <c r="C1705" s="11"/>
      <c r="D1705" s="11"/>
      <c r="E1705" s="11"/>
      <c r="F1705" s="11"/>
      <c r="G1705" s="11"/>
      <c r="H1705" s="12"/>
      <c r="I1705" s="11"/>
      <c r="J1705" s="7"/>
      <c r="K1705" s="7"/>
      <c r="L1705" s="11"/>
      <c r="M1705" s="11"/>
      <c r="N1705" s="7"/>
      <c r="O1705" s="7"/>
    </row>
    <row r="1706" spans="1:15" x14ac:dyDescent="0.25">
      <c r="A1706" s="12"/>
      <c r="B1706" s="11"/>
      <c r="C1706" s="11"/>
      <c r="D1706" s="11"/>
      <c r="E1706" s="11"/>
      <c r="F1706" s="11"/>
      <c r="G1706" s="11"/>
      <c r="H1706" s="12"/>
      <c r="I1706" s="11"/>
      <c r="J1706" s="7"/>
      <c r="K1706" s="7"/>
      <c r="L1706" s="11"/>
      <c r="M1706" s="11"/>
      <c r="N1706" s="7"/>
      <c r="O1706" s="7"/>
    </row>
    <row r="1707" spans="1:15" x14ac:dyDescent="0.25">
      <c r="A1707" s="12"/>
      <c r="B1707" s="11"/>
      <c r="C1707" s="11"/>
      <c r="D1707" s="11"/>
      <c r="E1707" s="11"/>
      <c r="F1707" s="11"/>
      <c r="G1707" s="11"/>
      <c r="H1707" s="12"/>
      <c r="I1707" s="11"/>
      <c r="J1707" s="7"/>
      <c r="K1707" s="7"/>
      <c r="L1707" s="11"/>
      <c r="M1707" s="11"/>
      <c r="N1707" s="7"/>
      <c r="O1707" s="7"/>
    </row>
    <row r="1708" spans="1:15" x14ac:dyDescent="0.25">
      <c r="A1708" s="12"/>
      <c r="B1708" s="11"/>
      <c r="C1708" s="11"/>
      <c r="D1708" s="11"/>
      <c r="E1708" s="11"/>
      <c r="F1708" s="11"/>
      <c r="G1708" s="11"/>
      <c r="H1708" s="12"/>
      <c r="I1708" s="11"/>
      <c r="J1708" s="7"/>
      <c r="K1708" s="7"/>
      <c r="L1708" s="11"/>
      <c r="M1708" s="11"/>
      <c r="N1708" s="7"/>
      <c r="O1708" s="7"/>
    </row>
    <row r="1709" spans="1:15" x14ac:dyDescent="0.25">
      <c r="A1709" s="12"/>
      <c r="B1709" s="11"/>
      <c r="C1709" s="11"/>
      <c r="D1709" s="11"/>
      <c r="E1709" s="11"/>
      <c r="F1709" s="11"/>
      <c r="G1709" s="11"/>
      <c r="H1709" s="12"/>
      <c r="I1709" s="11"/>
      <c r="J1709" s="7"/>
      <c r="K1709" s="7"/>
      <c r="L1709" s="11"/>
      <c r="M1709" s="11"/>
      <c r="N1709" s="7"/>
      <c r="O1709" s="7"/>
    </row>
    <row r="1710" spans="1:15" x14ac:dyDescent="0.25">
      <c r="A1710" s="12"/>
      <c r="B1710" s="11"/>
      <c r="C1710" s="11"/>
      <c r="D1710" s="11"/>
      <c r="E1710" s="11"/>
      <c r="F1710" s="11"/>
      <c r="G1710" s="11"/>
      <c r="H1710" s="12"/>
      <c r="I1710" s="11"/>
      <c r="J1710" s="7"/>
      <c r="K1710" s="7"/>
      <c r="L1710" s="11"/>
      <c r="M1710" s="11"/>
      <c r="N1710" s="7"/>
      <c r="O1710" s="7"/>
    </row>
    <row r="1711" spans="1:15" x14ac:dyDescent="0.25">
      <c r="A1711" s="12"/>
      <c r="B1711" s="11"/>
      <c r="C1711" s="11"/>
      <c r="D1711" s="11"/>
      <c r="E1711" s="11"/>
      <c r="F1711" s="11"/>
      <c r="G1711" s="11"/>
      <c r="H1711" s="12"/>
      <c r="I1711" s="11"/>
      <c r="J1711" s="7"/>
      <c r="K1711" s="7"/>
      <c r="L1711" s="11"/>
      <c r="M1711" s="11"/>
      <c r="N1711" s="7"/>
      <c r="O1711" s="7"/>
    </row>
    <row r="1712" spans="1:15" x14ac:dyDescent="0.25">
      <c r="A1712" s="12"/>
      <c r="B1712" s="11"/>
      <c r="C1712" s="11"/>
      <c r="D1712" s="11"/>
      <c r="E1712" s="11"/>
      <c r="F1712" s="11"/>
      <c r="G1712" s="11"/>
      <c r="H1712" s="12"/>
      <c r="I1712" s="11"/>
      <c r="J1712" s="7"/>
      <c r="K1712" s="7"/>
      <c r="L1712" s="11"/>
      <c r="M1712" s="11"/>
      <c r="N1712" s="7"/>
      <c r="O1712" s="7"/>
    </row>
    <row r="1713" spans="1:15" x14ac:dyDescent="0.25">
      <c r="A1713" s="12"/>
      <c r="B1713" s="11"/>
      <c r="C1713" s="11"/>
      <c r="D1713" s="11"/>
      <c r="E1713" s="11"/>
      <c r="F1713" s="11"/>
      <c r="G1713" s="11"/>
      <c r="H1713" s="12"/>
      <c r="I1713" s="11"/>
      <c r="J1713" s="7"/>
      <c r="K1713" s="7"/>
      <c r="L1713" s="11"/>
      <c r="M1713" s="11"/>
      <c r="N1713" s="7"/>
      <c r="O1713" s="7"/>
    </row>
    <row r="1714" spans="1:15" x14ac:dyDescent="0.25">
      <c r="A1714" s="12"/>
      <c r="B1714" s="11"/>
      <c r="C1714" s="11"/>
      <c r="D1714" s="11"/>
      <c r="E1714" s="11"/>
      <c r="F1714" s="11"/>
      <c r="G1714" s="11"/>
      <c r="H1714" s="12"/>
      <c r="I1714" s="11"/>
      <c r="J1714" s="7"/>
      <c r="K1714" s="7"/>
      <c r="L1714" s="11"/>
      <c r="M1714" s="11"/>
      <c r="N1714" s="7"/>
      <c r="O1714" s="7"/>
    </row>
    <row r="1715" spans="1:15" x14ac:dyDescent="0.25">
      <c r="A1715" s="12"/>
      <c r="B1715" s="11"/>
      <c r="C1715" s="11"/>
      <c r="D1715" s="11"/>
      <c r="E1715" s="11"/>
      <c r="F1715" s="11"/>
      <c r="G1715" s="11"/>
      <c r="H1715" s="12"/>
      <c r="I1715" s="11"/>
      <c r="J1715" s="7"/>
      <c r="K1715" s="7"/>
      <c r="L1715" s="11"/>
      <c r="M1715" s="11"/>
      <c r="N1715" s="7"/>
      <c r="O1715" s="7"/>
    </row>
    <row r="1716" spans="1:15" x14ac:dyDescent="0.25">
      <c r="A1716" s="12"/>
      <c r="B1716" s="11"/>
      <c r="C1716" s="11"/>
      <c r="D1716" s="11"/>
      <c r="E1716" s="11"/>
      <c r="F1716" s="11"/>
      <c r="G1716" s="11"/>
      <c r="H1716" s="12"/>
      <c r="I1716" s="11"/>
      <c r="J1716" s="7"/>
      <c r="K1716" s="7"/>
      <c r="L1716" s="11"/>
      <c r="M1716" s="11"/>
      <c r="N1716" s="7"/>
      <c r="O1716" s="7"/>
    </row>
    <row r="1717" spans="1:15" x14ac:dyDescent="0.25">
      <c r="A1717" s="12"/>
      <c r="B1717" s="11"/>
      <c r="C1717" s="11"/>
      <c r="D1717" s="11"/>
      <c r="E1717" s="11"/>
      <c r="F1717" s="11"/>
      <c r="G1717" s="11"/>
      <c r="H1717" s="12"/>
      <c r="I1717" s="11"/>
      <c r="J1717" s="7"/>
      <c r="K1717" s="7"/>
      <c r="L1717" s="11"/>
      <c r="M1717" s="11"/>
      <c r="N1717" s="7"/>
      <c r="O1717" s="7"/>
    </row>
    <row r="1718" spans="1:15" x14ac:dyDescent="0.25">
      <c r="A1718" s="12"/>
      <c r="B1718" s="11"/>
      <c r="C1718" s="11"/>
      <c r="D1718" s="11"/>
      <c r="E1718" s="11"/>
      <c r="F1718" s="11"/>
      <c r="G1718" s="11"/>
      <c r="H1718" s="12"/>
      <c r="I1718" s="11"/>
      <c r="J1718" s="7"/>
      <c r="K1718" s="7"/>
      <c r="L1718" s="11"/>
      <c r="M1718" s="11"/>
      <c r="N1718" s="7"/>
      <c r="O1718" s="7"/>
    </row>
    <row r="1719" spans="1:15" x14ac:dyDescent="0.25">
      <c r="A1719" s="12"/>
      <c r="B1719" s="11"/>
      <c r="C1719" s="11"/>
      <c r="D1719" s="11"/>
      <c r="E1719" s="11"/>
      <c r="F1719" s="11"/>
      <c r="G1719" s="11"/>
      <c r="H1719" s="12"/>
      <c r="I1719" s="11"/>
      <c r="J1719" s="7"/>
      <c r="K1719" s="7"/>
      <c r="L1719" s="11"/>
      <c r="M1719" s="11"/>
      <c r="N1719" s="7"/>
      <c r="O1719" s="7"/>
    </row>
    <row r="1720" spans="1:15" x14ac:dyDescent="0.25">
      <c r="A1720" s="12"/>
      <c r="B1720" s="11"/>
      <c r="C1720" s="11"/>
      <c r="D1720" s="11"/>
      <c r="E1720" s="11"/>
      <c r="F1720" s="11"/>
      <c r="G1720" s="11"/>
      <c r="H1720" s="12"/>
      <c r="I1720" s="11"/>
      <c r="J1720" s="7"/>
      <c r="K1720" s="7"/>
      <c r="L1720" s="11"/>
      <c r="M1720" s="11"/>
      <c r="N1720" s="7"/>
      <c r="O1720" s="7"/>
    </row>
    <row r="1721" spans="1:15" x14ac:dyDescent="0.25">
      <c r="A1721" s="12"/>
      <c r="B1721" s="11"/>
      <c r="C1721" s="11"/>
      <c r="D1721" s="11"/>
      <c r="E1721" s="11"/>
      <c r="F1721" s="11"/>
      <c r="G1721" s="11"/>
      <c r="H1721" s="12"/>
      <c r="I1721" s="11"/>
      <c r="J1721" s="7"/>
      <c r="K1721" s="7"/>
      <c r="L1721" s="11"/>
      <c r="M1721" s="11"/>
      <c r="N1721" s="7"/>
      <c r="O1721" s="7"/>
    </row>
    <row r="1722" spans="1:15" x14ac:dyDescent="0.25">
      <c r="A1722" s="12"/>
      <c r="B1722" s="11"/>
      <c r="C1722" s="11"/>
      <c r="D1722" s="11"/>
      <c r="E1722" s="11"/>
      <c r="F1722" s="11"/>
      <c r="G1722" s="11"/>
      <c r="H1722" s="12"/>
      <c r="I1722" s="11"/>
      <c r="J1722" s="7"/>
      <c r="K1722" s="7"/>
      <c r="L1722" s="11"/>
      <c r="M1722" s="11"/>
      <c r="N1722" s="7"/>
      <c r="O1722" s="7"/>
    </row>
    <row r="1723" spans="1:15" x14ac:dyDescent="0.25">
      <c r="A1723" s="12"/>
      <c r="B1723" s="11"/>
      <c r="C1723" s="11"/>
      <c r="D1723" s="11"/>
      <c r="E1723" s="11"/>
      <c r="F1723" s="11"/>
      <c r="G1723" s="11"/>
      <c r="H1723" s="12"/>
      <c r="I1723" s="11"/>
      <c r="J1723" s="7"/>
      <c r="K1723" s="7"/>
      <c r="L1723" s="11"/>
      <c r="M1723" s="11"/>
      <c r="N1723" s="7"/>
      <c r="O1723" s="7"/>
    </row>
    <row r="1724" spans="1:15" x14ac:dyDescent="0.25">
      <c r="A1724" s="12"/>
      <c r="B1724" s="11"/>
      <c r="C1724" s="11"/>
      <c r="D1724" s="11"/>
      <c r="E1724" s="11"/>
      <c r="F1724" s="11"/>
      <c r="G1724" s="11"/>
      <c r="H1724" s="12"/>
      <c r="I1724" s="11"/>
      <c r="J1724" s="7"/>
      <c r="K1724" s="7"/>
      <c r="L1724" s="11"/>
      <c r="M1724" s="11"/>
      <c r="N1724" s="7"/>
      <c r="O1724" s="7"/>
    </row>
    <row r="1725" spans="1:15" x14ac:dyDescent="0.25">
      <c r="A1725" s="12"/>
      <c r="B1725" s="11"/>
      <c r="C1725" s="11"/>
      <c r="D1725" s="11"/>
      <c r="E1725" s="11"/>
      <c r="F1725" s="11"/>
      <c r="G1725" s="11"/>
      <c r="H1725" s="12"/>
      <c r="I1725" s="11"/>
      <c r="J1725" s="7"/>
      <c r="K1725" s="7"/>
      <c r="L1725" s="11"/>
      <c r="M1725" s="11"/>
      <c r="N1725" s="7"/>
      <c r="O1725" s="7"/>
    </row>
    <row r="1726" spans="1:15" x14ac:dyDescent="0.25">
      <c r="A1726" s="12"/>
      <c r="B1726" s="11"/>
      <c r="C1726" s="11"/>
      <c r="D1726" s="11"/>
      <c r="E1726" s="11"/>
      <c r="F1726" s="11"/>
      <c r="G1726" s="11"/>
      <c r="H1726" s="12"/>
      <c r="I1726" s="11"/>
      <c r="J1726" s="7"/>
      <c r="K1726" s="7"/>
      <c r="L1726" s="11"/>
      <c r="M1726" s="11"/>
      <c r="N1726" s="7"/>
      <c r="O1726" s="7"/>
    </row>
    <row r="1727" spans="1:15" x14ac:dyDescent="0.25">
      <c r="A1727" s="12"/>
      <c r="B1727" s="11"/>
      <c r="C1727" s="11"/>
      <c r="D1727" s="11"/>
      <c r="E1727" s="11"/>
      <c r="F1727" s="11"/>
      <c r="G1727" s="11"/>
      <c r="H1727" s="12"/>
      <c r="I1727" s="11"/>
      <c r="J1727" s="7"/>
      <c r="K1727" s="7"/>
      <c r="L1727" s="11"/>
      <c r="M1727" s="11"/>
      <c r="N1727" s="7"/>
      <c r="O1727" s="7"/>
    </row>
    <row r="1728" spans="1:15" x14ac:dyDescent="0.25">
      <c r="A1728" s="12"/>
      <c r="B1728" s="11"/>
      <c r="C1728" s="11"/>
      <c r="D1728" s="11"/>
      <c r="E1728" s="11"/>
      <c r="F1728" s="11"/>
      <c r="G1728" s="11"/>
      <c r="H1728" s="12"/>
      <c r="I1728" s="11"/>
      <c r="J1728" s="7"/>
      <c r="K1728" s="7"/>
      <c r="L1728" s="11"/>
      <c r="M1728" s="11"/>
      <c r="N1728" s="7"/>
      <c r="O1728" s="7"/>
    </row>
    <row r="1729" spans="1:15" x14ac:dyDescent="0.25">
      <c r="A1729" s="12"/>
      <c r="B1729" s="11"/>
      <c r="C1729" s="11"/>
      <c r="D1729" s="11"/>
      <c r="E1729" s="11"/>
      <c r="F1729" s="11"/>
      <c r="G1729" s="11"/>
      <c r="H1729" s="12"/>
      <c r="I1729" s="11"/>
      <c r="J1729" s="7"/>
      <c r="K1729" s="7"/>
      <c r="L1729" s="11"/>
      <c r="M1729" s="11"/>
      <c r="N1729" s="7"/>
      <c r="O1729" s="7"/>
    </row>
    <row r="1730" spans="1:15" x14ac:dyDescent="0.25">
      <c r="A1730" s="12"/>
      <c r="B1730" s="11"/>
      <c r="C1730" s="11"/>
      <c r="D1730" s="11"/>
      <c r="E1730" s="11"/>
      <c r="F1730" s="11"/>
      <c r="G1730" s="11"/>
      <c r="H1730" s="12"/>
      <c r="I1730" s="11"/>
      <c r="J1730" s="7"/>
      <c r="K1730" s="7"/>
      <c r="L1730" s="11"/>
      <c r="M1730" s="11"/>
      <c r="N1730" s="7"/>
      <c r="O1730" s="7"/>
    </row>
    <row r="1731" spans="1:15" x14ac:dyDescent="0.25">
      <c r="A1731" s="12"/>
      <c r="B1731" s="11"/>
      <c r="C1731" s="11"/>
      <c r="D1731" s="11"/>
      <c r="E1731" s="11"/>
      <c r="F1731" s="11"/>
      <c r="G1731" s="11"/>
      <c r="H1731" s="12"/>
      <c r="I1731" s="11"/>
      <c r="J1731" s="7"/>
      <c r="K1731" s="7"/>
      <c r="L1731" s="11"/>
      <c r="M1731" s="11"/>
      <c r="N1731" s="7"/>
      <c r="O1731" s="7"/>
    </row>
    <row r="1732" spans="1:15" x14ac:dyDescent="0.25">
      <c r="A1732" s="12"/>
      <c r="B1732" s="11"/>
      <c r="C1732" s="11"/>
      <c r="D1732" s="11"/>
      <c r="E1732" s="11"/>
      <c r="F1732" s="11"/>
      <c r="G1732" s="11"/>
      <c r="H1732" s="12"/>
      <c r="I1732" s="11"/>
      <c r="J1732" s="7"/>
      <c r="K1732" s="7"/>
      <c r="L1732" s="11"/>
      <c r="M1732" s="11"/>
      <c r="N1732" s="7"/>
      <c r="O1732" s="7"/>
    </row>
    <row r="1733" spans="1:15" x14ac:dyDescent="0.25">
      <c r="A1733" s="12"/>
      <c r="B1733" s="11"/>
      <c r="C1733" s="11"/>
      <c r="D1733" s="11"/>
      <c r="E1733" s="11"/>
      <c r="F1733" s="11"/>
      <c r="G1733" s="11"/>
      <c r="H1733" s="12"/>
      <c r="I1733" s="11"/>
      <c r="J1733" s="7"/>
      <c r="K1733" s="7"/>
      <c r="L1733" s="11"/>
      <c r="M1733" s="11"/>
      <c r="N1733" s="7"/>
      <c r="O1733" s="7"/>
    </row>
    <row r="1734" spans="1:15" x14ac:dyDescent="0.25">
      <c r="A1734" s="12"/>
      <c r="B1734" s="11"/>
      <c r="C1734" s="11"/>
      <c r="D1734" s="11"/>
      <c r="E1734" s="11"/>
      <c r="F1734" s="11"/>
      <c r="G1734" s="11"/>
      <c r="H1734" s="12"/>
      <c r="I1734" s="11"/>
      <c r="J1734" s="7"/>
      <c r="K1734" s="7"/>
      <c r="L1734" s="11"/>
      <c r="M1734" s="11"/>
      <c r="N1734" s="7"/>
      <c r="O1734" s="7"/>
    </row>
    <row r="1735" spans="1:15" x14ac:dyDescent="0.25">
      <c r="A1735" s="12"/>
      <c r="B1735" s="11"/>
      <c r="C1735" s="11"/>
      <c r="D1735" s="11"/>
      <c r="E1735" s="11"/>
      <c r="F1735" s="11"/>
      <c r="G1735" s="11"/>
      <c r="H1735" s="12"/>
      <c r="I1735" s="11"/>
      <c r="J1735" s="7"/>
      <c r="K1735" s="7"/>
      <c r="L1735" s="11"/>
      <c r="M1735" s="11"/>
      <c r="N1735" s="7"/>
      <c r="O1735" s="7"/>
    </row>
    <row r="1736" spans="1:15" x14ac:dyDescent="0.25">
      <c r="A1736" s="12"/>
      <c r="B1736" s="11"/>
      <c r="C1736" s="11"/>
      <c r="D1736" s="11"/>
      <c r="E1736" s="11"/>
      <c r="F1736" s="11"/>
      <c r="G1736" s="11"/>
      <c r="H1736" s="12"/>
      <c r="I1736" s="11"/>
      <c r="J1736" s="7"/>
      <c r="K1736" s="7"/>
      <c r="L1736" s="11"/>
      <c r="M1736" s="11"/>
      <c r="N1736" s="7"/>
      <c r="O1736" s="7"/>
    </row>
    <row r="1737" spans="1:15" x14ac:dyDescent="0.25">
      <c r="A1737" s="12"/>
      <c r="B1737" s="11"/>
      <c r="C1737" s="11"/>
      <c r="D1737" s="11"/>
      <c r="E1737" s="11"/>
      <c r="F1737" s="11"/>
      <c r="G1737" s="11"/>
      <c r="H1737" s="12"/>
      <c r="I1737" s="11"/>
      <c r="J1737" s="7"/>
      <c r="K1737" s="7"/>
      <c r="L1737" s="11"/>
      <c r="M1737" s="11"/>
      <c r="N1737" s="7"/>
      <c r="O1737" s="7"/>
    </row>
    <row r="1738" spans="1:15" x14ac:dyDescent="0.25">
      <c r="A1738" s="12"/>
      <c r="B1738" s="11"/>
      <c r="C1738" s="11"/>
      <c r="D1738" s="11"/>
      <c r="E1738" s="11"/>
      <c r="F1738" s="11"/>
      <c r="G1738" s="11"/>
      <c r="H1738" s="12"/>
      <c r="I1738" s="11"/>
      <c r="J1738" s="7"/>
      <c r="K1738" s="7"/>
      <c r="L1738" s="11"/>
      <c r="M1738" s="11"/>
      <c r="N1738" s="7"/>
      <c r="O1738" s="7"/>
    </row>
    <row r="1739" spans="1:15" x14ac:dyDescent="0.25">
      <c r="A1739" s="12"/>
      <c r="B1739" s="11"/>
      <c r="C1739" s="11"/>
      <c r="D1739" s="11"/>
      <c r="E1739" s="11"/>
      <c r="F1739" s="11"/>
      <c r="G1739" s="11"/>
      <c r="H1739" s="12"/>
      <c r="I1739" s="11"/>
      <c r="J1739" s="7"/>
      <c r="K1739" s="7"/>
      <c r="L1739" s="11"/>
      <c r="M1739" s="11"/>
      <c r="N1739" s="7"/>
      <c r="O1739" s="7"/>
    </row>
    <row r="1740" spans="1:15" x14ac:dyDescent="0.25">
      <c r="A1740" s="12"/>
      <c r="B1740" s="11"/>
      <c r="C1740" s="11"/>
      <c r="D1740" s="11"/>
      <c r="E1740" s="11"/>
      <c r="F1740" s="11"/>
      <c r="G1740" s="11"/>
      <c r="H1740" s="12"/>
      <c r="I1740" s="11"/>
      <c r="J1740" s="7"/>
      <c r="K1740" s="7"/>
      <c r="L1740" s="11"/>
      <c r="M1740" s="11"/>
      <c r="N1740" s="7"/>
      <c r="O1740" s="7"/>
    </row>
    <row r="1741" spans="1:15" x14ac:dyDescent="0.25">
      <c r="A1741" s="12"/>
      <c r="B1741" s="11"/>
      <c r="C1741" s="11"/>
      <c r="D1741" s="11"/>
      <c r="E1741" s="11"/>
      <c r="F1741" s="11"/>
      <c r="G1741" s="11"/>
      <c r="H1741" s="12"/>
      <c r="I1741" s="11"/>
      <c r="J1741" s="7"/>
      <c r="K1741" s="7"/>
      <c r="L1741" s="11"/>
      <c r="M1741" s="11"/>
      <c r="N1741" s="7"/>
      <c r="O1741" s="7"/>
    </row>
    <row r="1742" spans="1:15" x14ac:dyDescent="0.25">
      <c r="A1742" s="12"/>
      <c r="B1742" s="11"/>
      <c r="C1742" s="11"/>
      <c r="D1742" s="11"/>
      <c r="E1742" s="11"/>
      <c r="F1742" s="11"/>
      <c r="G1742" s="11"/>
      <c r="H1742" s="12"/>
      <c r="I1742" s="11"/>
      <c r="J1742" s="7"/>
      <c r="K1742" s="7"/>
      <c r="L1742" s="11"/>
      <c r="M1742" s="11"/>
      <c r="N1742" s="7"/>
      <c r="O1742" s="7"/>
    </row>
    <row r="1743" spans="1:15" x14ac:dyDescent="0.25">
      <c r="A1743" s="12"/>
      <c r="B1743" s="11"/>
      <c r="C1743" s="11"/>
      <c r="D1743" s="11"/>
      <c r="E1743" s="11"/>
      <c r="F1743" s="11"/>
      <c r="G1743" s="11"/>
      <c r="H1743" s="12"/>
      <c r="I1743" s="11"/>
      <c r="J1743" s="7"/>
      <c r="K1743" s="7"/>
      <c r="L1743" s="11"/>
      <c r="M1743" s="11"/>
      <c r="N1743" s="7"/>
      <c r="O1743" s="7"/>
    </row>
    <row r="1744" spans="1:15" x14ac:dyDescent="0.25">
      <c r="A1744" s="12"/>
      <c r="B1744" s="11"/>
      <c r="C1744" s="11"/>
      <c r="D1744" s="11"/>
      <c r="E1744" s="11"/>
      <c r="F1744" s="11"/>
      <c r="G1744" s="11"/>
      <c r="H1744" s="12"/>
      <c r="I1744" s="11"/>
      <c r="J1744" s="7"/>
      <c r="K1744" s="7"/>
      <c r="L1744" s="11"/>
      <c r="M1744" s="11"/>
      <c r="N1744" s="7"/>
      <c r="O1744" s="7"/>
    </row>
    <row r="1745" spans="1:15" x14ac:dyDescent="0.25">
      <c r="A1745" s="12"/>
      <c r="B1745" s="11"/>
      <c r="C1745" s="11"/>
      <c r="D1745" s="11"/>
      <c r="E1745" s="11"/>
      <c r="F1745" s="11"/>
      <c r="G1745" s="11"/>
      <c r="H1745" s="12"/>
      <c r="I1745" s="11"/>
      <c r="J1745" s="7"/>
      <c r="K1745" s="7"/>
      <c r="L1745" s="11"/>
      <c r="M1745" s="11"/>
      <c r="N1745" s="7"/>
      <c r="O1745" s="7"/>
    </row>
    <row r="1746" spans="1:15" x14ac:dyDescent="0.25">
      <c r="A1746" s="12"/>
      <c r="B1746" s="11"/>
      <c r="C1746" s="11"/>
      <c r="D1746" s="11"/>
      <c r="E1746" s="11"/>
      <c r="F1746" s="11"/>
      <c r="G1746" s="11"/>
      <c r="H1746" s="12"/>
      <c r="I1746" s="11"/>
      <c r="J1746" s="7"/>
      <c r="K1746" s="7"/>
      <c r="L1746" s="11"/>
      <c r="M1746" s="11"/>
      <c r="N1746" s="7"/>
      <c r="O1746" s="7"/>
    </row>
    <row r="1747" spans="1:15" x14ac:dyDescent="0.25">
      <c r="A1747" s="12"/>
      <c r="B1747" s="11"/>
      <c r="C1747" s="11"/>
      <c r="D1747" s="11"/>
      <c r="E1747" s="11"/>
      <c r="F1747" s="11"/>
      <c r="G1747" s="11"/>
      <c r="H1747" s="12"/>
      <c r="I1747" s="11"/>
      <c r="J1747" s="7"/>
      <c r="K1747" s="7"/>
      <c r="L1747" s="11"/>
      <c r="M1747" s="11"/>
      <c r="N1747" s="7"/>
      <c r="O1747" s="7"/>
    </row>
    <row r="1748" spans="1:15" x14ac:dyDescent="0.25">
      <c r="A1748" s="12"/>
      <c r="B1748" s="11"/>
      <c r="C1748" s="11"/>
      <c r="D1748" s="11"/>
      <c r="E1748" s="11"/>
      <c r="F1748" s="11"/>
      <c r="G1748" s="11"/>
      <c r="H1748" s="12"/>
      <c r="I1748" s="11"/>
      <c r="J1748" s="7"/>
      <c r="K1748" s="7"/>
      <c r="L1748" s="11"/>
      <c r="M1748" s="11"/>
      <c r="N1748" s="7"/>
      <c r="O1748" s="7"/>
    </row>
    <row r="1749" spans="1:15" x14ac:dyDescent="0.25">
      <c r="A1749" s="12"/>
      <c r="B1749" s="11"/>
      <c r="C1749" s="11"/>
      <c r="D1749" s="11"/>
      <c r="E1749" s="11"/>
      <c r="F1749" s="11"/>
      <c r="G1749" s="11"/>
      <c r="H1749" s="12"/>
      <c r="I1749" s="11"/>
      <c r="J1749" s="7"/>
      <c r="K1749" s="7"/>
      <c r="L1749" s="11"/>
      <c r="M1749" s="11"/>
      <c r="N1749" s="7"/>
      <c r="O1749" s="7"/>
    </row>
    <row r="1750" spans="1:15" x14ac:dyDescent="0.25">
      <c r="A1750" s="12"/>
      <c r="B1750" s="11"/>
      <c r="C1750" s="11"/>
      <c r="D1750" s="11"/>
      <c r="E1750" s="11"/>
      <c r="F1750" s="11"/>
      <c r="G1750" s="11"/>
      <c r="H1750" s="12"/>
      <c r="I1750" s="11"/>
      <c r="J1750" s="7"/>
      <c r="K1750" s="7"/>
      <c r="L1750" s="11"/>
      <c r="M1750" s="11"/>
      <c r="N1750" s="7"/>
      <c r="O1750" s="7"/>
    </row>
    <row r="1751" spans="1:15" x14ac:dyDescent="0.25">
      <c r="A1751" s="12"/>
      <c r="B1751" s="11"/>
      <c r="C1751" s="11"/>
      <c r="D1751" s="11"/>
      <c r="E1751" s="11"/>
      <c r="F1751" s="11"/>
      <c r="G1751" s="11"/>
      <c r="H1751" s="12"/>
      <c r="I1751" s="11"/>
      <c r="J1751" s="7"/>
      <c r="K1751" s="7"/>
      <c r="L1751" s="11"/>
      <c r="M1751" s="11"/>
      <c r="N1751" s="7"/>
      <c r="O1751" s="7"/>
    </row>
    <row r="1752" spans="1:15" x14ac:dyDescent="0.25">
      <c r="A1752" s="12"/>
      <c r="B1752" s="11"/>
      <c r="C1752" s="11"/>
      <c r="D1752" s="11"/>
      <c r="E1752" s="11"/>
      <c r="F1752" s="11"/>
      <c r="G1752" s="11"/>
      <c r="H1752" s="12"/>
      <c r="I1752" s="11"/>
      <c r="J1752" s="7"/>
      <c r="K1752" s="7"/>
      <c r="L1752" s="11"/>
      <c r="M1752" s="11"/>
      <c r="N1752" s="7"/>
      <c r="O1752" s="7"/>
    </row>
    <row r="1753" spans="1:15" x14ac:dyDescent="0.25">
      <c r="A1753" s="12"/>
      <c r="B1753" s="11"/>
      <c r="C1753" s="11"/>
      <c r="D1753" s="11"/>
      <c r="E1753" s="11"/>
      <c r="F1753" s="11"/>
      <c r="G1753" s="11"/>
      <c r="H1753" s="12"/>
      <c r="I1753" s="11"/>
      <c r="J1753" s="7"/>
      <c r="K1753" s="7"/>
      <c r="L1753" s="11"/>
      <c r="M1753" s="11"/>
      <c r="N1753" s="7"/>
      <c r="O1753" s="7"/>
    </row>
    <row r="1754" spans="1:15" x14ac:dyDescent="0.25">
      <c r="A1754" s="12"/>
      <c r="B1754" s="11"/>
      <c r="C1754" s="11"/>
      <c r="D1754" s="11"/>
      <c r="E1754" s="11"/>
      <c r="F1754" s="11"/>
      <c r="G1754" s="11"/>
      <c r="H1754" s="12"/>
      <c r="I1754" s="11"/>
      <c r="J1754" s="7"/>
      <c r="K1754" s="7"/>
      <c r="L1754" s="11"/>
      <c r="M1754" s="11"/>
      <c r="N1754" s="7"/>
      <c r="O1754" s="7"/>
    </row>
    <row r="1755" spans="1:15" x14ac:dyDescent="0.25">
      <c r="A1755" s="12"/>
      <c r="B1755" s="11"/>
      <c r="C1755" s="11"/>
      <c r="D1755" s="11"/>
      <c r="E1755" s="11"/>
      <c r="F1755" s="11"/>
      <c r="G1755" s="11"/>
      <c r="H1755" s="12"/>
      <c r="I1755" s="11"/>
      <c r="J1755" s="7"/>
      <c r="K1755" s="7"/>
      <c r="L1755" s="11"/>
      <c r="M1755" s="11"/>
      <c r="N1755" s="7"/>
      <c r="O1755" s="7"/>
    </row>
    <row r="1756" spans="1:15" x14ac:dyDescent="0.25">
      <c r="A1756" s="12"/>
      <c r="B1756" s="11"/>
      <c r="C1756" s="11"/>
      <c r="D1756" s="11"/>
      <c r="E1756" s="11"/>
      <c r="F1756" s="11"/>
      <c r="G1756" s="11"/>
      <c r="H1756" s="12"/>
      <c r="I1756" s="11"/>
      <c r="J1756" s="7"/>
      <c r="K1756" s="7"/>
      <c r="L1756" s="11"/>
      <c r="M1756" s="11"/>
      <c r="N1756" s="7"/>
      <c r="O1756" s="7"/>
    </row>
    <row r="1757" spans="1:15" x14ac:dyDescent="0.25">
      <c r="A1757" s="12"/>
      <c r="B1757" s="11"/>
      <c r="C1757" s="11"/>
      <c r="D1757" s="11"/>
      <c r="E1757" s="11"/>
      <c r="F1757" s="11"/>
      <c r="G1757" s="11"/>
      <c r="H1757" s="12"/>
      <c r="I1757" s="11"/>
      <c r="J1757" s="7"/>
      <c r="K1757" s="7"/>
      <c r="L1757" s="11"/>
      <c r="M1757" s="11"/>
      <c r="N1757" s="7"/>
      <c r="O1757" s="7"/>
    </row>
    <row r="1758" spans="1:15" x14ac:dyDescent="0.25">
      <c r="A1758" s="12"/>
      <c r="B1758" s="11"/>
      <c r="C1758" s="11"/>
      <c r="D1758" s="11"/>
      <c r="E1758" s="11"/>
      <c r="F1758" s="11"/>
      <c r="G1758" s="11"/>
      <c r="H1758" s="12"/>
      <c r="I1758" s="11"/>
      <c r="J1758" s="7"/>
      <c r="K1758" s="7"/>
      <c r="L1758" s="11"/>
      <c r="M1758" s="11"/>
      <c r="N1758" s="7"/>
      <c r="O1758" s="7"/>
    </row>
    <row r="1759" spans="1:15" x14ac:dyDescent="0.25">
      <c r="A1759" s="12"/>
      <c r="B1759" s="11"/>
      <c r="C1759" s="11"/>
      <c r="D1759" s="11"/>
      <c r="E1759" s="11"/>
      <c r="F1759" s="11"/>
      <c r="G1759" s="11"/>
      <c r="H1759" s="12"/>
      <c r="I1759" s="11"/>
      <c r="J1759" s="7"/>
      <c r="K1759" s="7"/>
      <c r="L1759" s="11"/>
      <c r="M1759" s="11"/>
      <c r="N1759" s="7"/>
      <c r="O1759" s="7"/>
    </row>
    <row r="1760" spans="1:15" x14ac:dyDescent="0.25">
      <c r="A1760" s="12"/>
      <c r="B1760" s="11"/>
      <c r="C1760" s="11"/>
      <c r="D1760" s="11"/>
      <c r="E1760" s="11"/>
      <c r="F1760" s="11"/>
      <c r="G1760" s="11"/>
      <c r="H1760" s="12"/>
      <c r="I1760" s="11"/>
      <c r="J1760" s="7"/>
      <c r="K1760" s="7"/>
      <c r="L1760" s="11"/>
      <c r="M1760" s="11"/>
      <c r="N1760" s="7"/>
      <c r="O1760" s="7"/>
    </row>
    <row r="1761" spans="1:15" x14ac:dyDescent="0.25">
      <c r="A1761" s="12"/>
      <c r="B1761" s="11"/>
      <c r="C1761" s="11"/>
      <c r="D1761" s="11"/>
      <c r="E1761" s="11"/>
      <c r="F1761" s="11"/>
      <c r="G1761" s="11"/>
      <c r="H1761" s="12"/>
      <c r="I1761" s="11"/>
      <c r="J1761" s="7"/>
      <c r="K1761" s="7"/>
      <c r="L1761" s="11"/>
      <c r="M1761" s="11"/>
      <c r="N1761" s="7"/>
      <c r="O1761" s="7"/>
    </row>
    <row r="1762" spans="1:15" x14ac:dyDescent="0.25">
      <c r="A1762" s="12"/>
      <c r="B1762" s="11"/>
      <c r="C1762" s="11"/>
      <c r="D1762" s="11"/>
      <c r="E1762" s="11"/>
      <c r="F1762" s="11"/>
      <c r="G1762" s="11"/>
      <c r="H1762" s="12"/>
      <c r="I1762" s="11"/>
      <c r="J1762" s="7"/>
      <c r="K1762" s="7"/>
      <c r="L1762" s="11"/>
      <c r="M1762" s="11"/>
      <c r="N1762" s="7"/>
      <c r="O1762" s="7"/>
    </row>
    <row r="1763" spans="1:15" x14ac:dyDescent="0.25">
      <c r="A1763" s="12"/>
      <c r="B1763" s="11"/>
      <c r="C1763" s="11"/>
      <c r="D1763" s="11"/>
      <c r="E1763" s="11"/>
      <c r="F1763" s="11"/>
      <c r="G1763" s="11"/>
      <c r="H1763" s="12"/>
      <c r="I1763" s="11"/>
      <c r="J1763" s="7"/>
      <c r="K1763" s="7"/>
      <c r="L1763" s="11"/>
      <c r="M1763" s="11"/>
      <c r="N1763" s="7"/>
      <c r="O1763" s="7"/>
    </row>
    <row r="1764" spans="1:15" x14ac:dyDescent="0.25">
      <c r="A1764" s="12"/>
      <c r="B1764" s="11"/>
      <c r="C1764" s="11"/>
      <c r="D1764" s="11"/>
      <c r="E1764" s="11"/>
      <c r="F1764" s="11"/>
      <c r="G1764" s="11"/>
      <c r="H1764" s="12"/>
      <c r="I1764" s="11"/>
      <c r="J1764" s="7"/>
      <c r="K1764" s="7"/>
      <c r="L1764" s="11"/>
      <c r="M1764" s="11"/>
      <c r="N1764" s="7"/>
      <c r="O1764" s="7"/>
    </row>
    <row r="1765" spans="1:15" x14ac:dyDescent="0.25">
      <c r="A1765" s="12"/>
      <c r="B1765" s="11"/>
      <c r="C1765" s="11"/>
      <c r="D1765" s="11"/>
      <c r="E1765" s="11"/>
      <c r="F1765" s="11"/>
      <c r="G1765" s="11"/>
      <c r="H1765" s="12"/>
      <c r="I1765" s="11"/>
      <c r="J1765" s="7"/>
      <c r="K1765" s="7"/>
      <c r="L1765" s="11"/>
      <c r="M1765" s="11"/>
      <c r="N1765" s="7"/>
      <c r="O1765" s="7"/>
    </row>
    <row r="1766" spans="1:15" x14ac:dyDescent="0.25">
      <c r="A1766" s="12"/>
      <c r="B1766" s="11"/>
      <c r="C1766" s="11"/>
      <c r="D1766" s="11"/>
      <c r="E1766" s="11"/>
      <c r="F1766" s="11"/>
      <c r="G1766" s="11"/>
      <c r="H1766" s="12"/>
      <c r="I1766" s="11"/>
      <c r="J1766" s="7"/>
      <c r="K1766" s="7"/>
      <c r="L1766" s="11"/>
      <c r="M1766" s="11"/>
      <c r="N1766" s="7"/>
      <c r="O1766" s="7"/>
    </row>
    <row r="1767" spans="1:15" x14ac:dyDescent="0.25">
      <c r="A1767" s="12"/>
      <c r="B1767" s="11"/>
      <c r="C1767" s="11"/>
      <c r="D1767" s="11"/>
      <c r="E1767" s="11"/>
      <c r="F1767" s="11"/>
      <c r="G1767" s="11"/>
      <c r="H1767" s="12"/>
      <c r="I1767" s="11"/>
      <c r="J1767" s="7"/>
      <c r="K1767" s="7"/>
      <c r="L1767" s="11"/>
      <c r="M1767" s="11"/>
      <c r="N1767" s="7"/>
      <c r="O1767" s="7"/>
    </row>
    <row r="1768" spans="1:15" x14ac:dyDescent="0.25">
      <c r="A1768" s="12"/>
      <c r="B1768" s="11"/>
      <c r="C1768" s="11"/>
      <c r="D1768" s="11"/>
      <c r="E1768" s="11"/>
      <c r="F1768" s="11"/>
      <c r="G1768" s="11"/>
      <c r="H1768" s="12"/>
      <c r="I1768" s="11"/>
      <c r="J1768" s="7"/>
      <c r="K1768" s="7"/>
      <c r="L1768" s="11"/>
      <c r="M1768" s="11"/>
      <c r="N1768" s="7"/>
      <c r="O1768" s="7"/>
    </row>
    <row r="1769" spans="1:15" x14ac:dyDescent="0.25">
      <c r="A1769" s="12"/>
      <c r="B1769" s="11"/>
      <c r="C1769" s="11"/>
      <c r="D1769" s="11"/>
      <c r="E1769" s="11"/>
      <c r="F1769" s="11"/>
      <c r="G1769" s="11"/>
      <c r="H1769" s="12"/>
      <c r="I1769" s="11"/>
      <c r="J1769" s="7"/>
      <c r="K1769" s="7"/>
      <c r="L1769" s="11"/>
      <c r="M1769" s="11"/>
      <c r="N1769" s="7"/>
      <c r="O1769" s="7"/>
    </row>
    <row r="1770" spans="1:15" x14ac:dyDescent="0.25">
      <c r="A1770" s="12"/>
      <c r="B1770" s="11"/>
      <c r="C1770" s="11"/>
      <c r="D1770" s="11"/>
      <c r="E1770" s="11"/>
      <c r="F1770" s="11"/>
      <c r="G1770" s="11"/>
      <c r="H1770" s="12"/>
      <c r="I1770" s="11"/>
      <c r="J1770" s="7"/>
      <c r="K1770" s="7"/>
      <c r="L1770" s="11"/>
      <c r="M1770" s="11"/>
      <c r="N1770" s="7"/>
      <c r="O1770" s="7"/>
    </row>
    <row r="1771" spans="1:15" x14ac:dyDescent="0.25">
      <c r="A1771" s="12"/>
      <c r="B1771" s="11"/>
      <c r="C1771" s="11"/>
      <c r="D1771" s="11"/>
      <c r="E1771" s="11"/>
      <c r="F1771" s="11"/>
      <c r="G1771" s="11"/>
      <c r="H1771" s="12"/>
      <c r="I1771" s="11"/>
      <c r="J1771" s="7"/>
      <c r="K1771" s="7"/>
      <c r="L1771" s="11"/>
      <c r="M1771" s="11"/>
      <c r="N1771" s="7"/>
      <c r="O1771" s="7"/>
    </row>
    <row r="1772" spans="1:15" x14ac:dyDescent="0.25">
      <c r="A1772" s="12"/>
      <c r="B1772" s="11"/>
      <c r="C1772" s="11"/>
      <c r="D1772" s="11"/>
      <c r="E1772" s="11"/>
      <c r="F1772" s="11"/>
      <c r="G1772" s="11"/>
      <c r="H1772" s="12"/>
      <c r="I1772" s="11"/>
      <c r="J1772" s="7"/>
      <c r="K1772" s="7"/>
      <c r="L1772" s="11"/>
      <c r="M1772" s="11"/>
      <c r="N1772" s="7"/>
      <c r="O1772" s="7"/>
    </row>
    <row r="1773" spans="1:15" x14ac:dyDescent="0.25">
      <c r="A1773" s="12"/>
      <c r="B1773" s="11"/>
      <c r="C1773" s="11"/>
      <c r="D1773" s="11"/>
      <c r="E1773" s="11"/>
      <c r="F1773" s="11"/>
      <c r="G1773" s="11"/>
      <c r="H1773" s="12"/>
      <c r="I1773" s="11"/>
      <c r="J1773" s="7"/>
      <c r="K1773" s="7"/>
      <c r="L1773" s="11"/>
      <c r="M1773" s="11"/>
      <c r="N1773" s="7"/>
      <c r="O1773" s="7"/>
    </row>
    <row r="1774" spans="1:15" x14ac:dyDescent="0.25">
      <c r="A1774" s="12"/>
      <c r="B1774" s="11"/>
      <c r="C1774" s="11"/>
      <c r="D1774" s="11"/>
      <c r="E1774" s="11"/>
      <c r="F1774" s="11"/>
      <c r="G1774" s="11"/>
      <c r="H1774" s="12"/>
      <c r="I1774" s="11"/>
      <c r="J1774" s="7"/>
      <c r="K1774" s="7"/>
      <c r="L1774" s="11"/>
      <c r="M1774" s="11"/>
      <c r="N1774" s="7"/>
      <c r="O1774" s="7"/>
    </row>
    <row r="1775" spans="1:15" x14ac:dyDescent="0.25">
      <c r="A1775" s="12"/>
      <c r="B1775" s="11"/>
      <c r="C1775" s="11"/>
      <c r="D1775" s="11"/>
      <c r="E1775" s="11"/>
      <c r="F1775" s="11"/>
      <c r="G1775" s="11"/>
      <c r="H1775" s="12"/>
      <c r="I1775" s="11"/>
      <c r="J1775" s="7"/>
      <c r="K1775" s="7"/>
      <c r="L1775" s="11"/>
      <c r="M1775" s="11"/>
      <c r="N1775" s="7"/>
      <c r="O1775" s="7"/>
    </row>
    <row r="1776" spans="1:15" x14ac:dyDescent="0.25">
      <c r="A1776" s="12"/>
      <c r="B1776" s="11"/>
      <c r="C1776" s="11"/>
      <c r="D1776" s="11"/>
      <c r="E1776" s="11"/>
      <c r="F1776" s="11"/>
      <c r="G1776" s="11"/>
      <c r="H1776" s="12"/>
      <c r="I1776" s="11"/>
      <c r="J1776" s="7"/>
      <c r="K1776" s="7"/>
      <c r="L1776" s="11"/>
      <c r="M1776" s="11"/>
      <c r="N1776" s="7"/>
      <c r="O1776" s="7"/>
    </row>
    <row r="1777" spans="1:15" x14ac:dyDescent="0.25">
      <c r="A1777" s="12"/>
      <c r="B1777" s="11"/>
      <c r="C1777" s="11"/>
      <c r="D1777" s="11"/>
      <c r="E1777" s="11"/>
      <c r="F1777" s="11"/>
      <c r="G1777" s="11"/>
      <c r="H1777" s="12"/>
      <c r="I1777" s="11"/>
      <c r="J1777" s="7"/>
      <c r="K1777" s="7"/>
      <c r="L1777" s="11"/>
      <c r="M1777" s="11"/>
      <c r="N1777" s="7"/>
      <c r="O1777" s="7"/>
    </row>
    <row r="1778" spans="1:15" x14ac:dyDescent="0.25">
      <c r="A1778" s="12"/>
      <c r="B1778" s="11"/>
      <c r="C1778" s="11"/>
      <c r="D1778" s="11"/>
      <c r="E1778" s="11"/>
      <c r="F1778" s="11"/>
      <c r="G1778" s="11"/>
      <c r="H1778" s="12"/>
      <c r="I1778" s="11"/>
      <c r="J1778" s="7"/>
      <c r="K1778" s="7"/>
      <c r="L1778" s="11"/>
      <c r="M1778" s="11"/>
      <c r="N1778" s="7"/>
      <c r="O1778" s="7"/>
    </row>
    <row r="1779" spans="1:15" x14ac:dyDescent="0.25">
      <c r="A1779" s="12"/>
      <c r="B1779" s="11"/>
      <c r="C1779" s="11"/>
      <c r="D1779" s="11"/>
      <c r="E1779" s="11"/>
      <c r="F1779" s="11"/>
      <c r="G1779" s="11"/>
      <c r="H1779" s="12"/>
      <c r="I1779" s="11"/>
      <c r="J1779" s="7"/>
      <c r="K1779" s="7"/>
      <c r="L1779" s="11"/>
      <c r="M1779" s="11"/>
      <c r="N1779" s="7"/>
      <c r="O1779" s="7"/>
    </row>
    <row r="1780" spans="1:15" x14ac:dyDescent="0.25">
      <c r="A1780" s="12"/>
      <c r="B1780" s="11"/>
      <c r="C1780" s="11"/>
      <c r="D1780" s="11"/>
      <c r="E1780" s="11"/>
      <c r="F1780" s="11"/>
      <c r="G1780" s="11"/>
      <c r="H1780" s="12"/>
      <c r="I1780" s="11"/>
      <c r="J1780" s="7"/>
      <c r="K1780" s="7"/>
      <c r="L1780" s="11"/>
      <c r="M1780" s="11"/>
      <c r="N1780" s="7"/>
      <c r="O1780" s="7"/>
    </row>
    <row r="1781" spans="1:15" x14ac:dyDescent="0.25">
      <c r="A1781" s="12"/>
      <c r="B1781" s="11"/>
      <c r="C1781" s="11"/>
      <c r="D1781" s="11"/>
      <c r="E1781" s="11"/>
      <c r="F1781" s="11"/>
      <c r="G1781" s="11"/>
      <c r="H1781" s="12"/>
      <c r="I1781" s="11"/>
      <c r="J1781" s="7"/>
      <c r="K1781" s="7"/>
      <c r="L1781" s="11"/>
      <c r="M1781" s="11"/>
      <c r="N1781" s="7"/>
      <c r="O1781" s="7"/>
    </row>
    <row r="1782" spans="1:15" x14ac:dyDescent="0.25">
      <c r="A1782" s="12"/>
      <c r="B1782" s="11"/>
      <c r="C1782" s="11"/>
      <c r="D1782" s="11"/>
      <c r="E1782" s="11"/>
      <c r="F1782" s="11"/>
      <c r="G1782" s="11"/>
      <c r="H1782" s="12"/>
      <c r="I1782" s="11"/>
      <c r="J1782" s="7"/>
      <c r="K1782" s="7"/>
      <c r="L1782" s="11"/>
      <c r="M1782" s="11"/>
      <c r="N1782" s="7"/>
      <c r="O1782" s="7"/>
    </row>
    <row r="1783" spans="1:15" x14ac:dyDescent="0.25">
      <c r="A1783" s="12"/>
      <c r="B1783" s="11"/>
      <c r="C1783" s="11"/>
      <c r="D1783" s="11"/>
      <c r="E1783" s="11"/>
      <c r="F1783" s="11"/>
      <c r="G1783" s="11"/>
      <c r="H1783" s="12"/>
      <c r="I1783" s="11"/>
      <c r="J1783" s="7"/>
      <c r="K1783" s="7"/>
      <c r="L1783" s="11"/>
      <c r="M1783" s="11"/>
      <c r="N1783" s="7"/>
      <c r="O1783" s="7"/>
    </row>
    <row r="1784" spans="1:15" x14ac:dyDescent="0.25">
      <c r="A1784" s="12"/>
      <c r="B1784" s="11"/>
      <c r="C1784" s="11"/>
      <c r="D1784" s="11"/>
      <c r="E1784" s="11"/>
      <c r="F1784" s="11"/>
      <c r="G1784" s="11"/>
      <c r="H1784" s="12"/>
      <c r="I1784" s="11"/>
      <c r="J1784" s="7"/>
      <c r="K1784" s="7"/>
      <c r="L1784" s="11"/>
      <c r="M1784" s="11"/>
      <c r="N1784" s="7"/>
      <c r="O1784" s="7"/>
    </row>
    <row r="1785" spans="1:15" x14ac:dyDescent="0.25">
      <c r="A1785" s="12"/>
      <c r="B1785" s="11"/>
      <c r="C1785" s="11"/>
      <c r="D1785" s="11"/>
      <c r="E1785" s="11"/>
      <c r="F1785" s="11"/>
      <c r="G1785" s="11"/>
      <c r="H1785" s="12"/>
      <c r="I1785" s="11"/>
      <c r="J1785" s="7"/>
      <c r="K1785" s="7"/>
      <c r="L1785" s="11"/>
      <c r="M1785" s="11"/>
      <c r="N1785" s="7"/>
      <c r="O1785" s="7"/>
    </row>
    <row r="1786" spans="1:15" x14ac:dyDescent="0.25">
      <c r="A1786" s="12"/>
      <c r="B1786" s="11"/>
      <c r="C1786" s="11"/>
      <c r="D1786" s="11"/>
      <c r="E1786" s="11"/>
      <c r="F1786" s="11"/>
      <c r="G1786" s="11"/>
      <c r="H1786" s="12"/>
      <c r="I1786" s="11"/>
      <c r="J1786" s="7"/>
      <c r="K1786" s="7"/>
      <c r="L1786" s="11"/>
      <c r="M1786" s="11"/>
      <c r="N1786" s="7"/>
      <c r="O1786" s="7"/>
    </row>
    <row r="1787" spans="1:15" x14ac:dyDescent="0.25">
      <c r="A1787" s="12"/>
      <c r="B1787" s="11"/>
      <c r="C1787" s="11"/>
      <c r="D1787" s="11"/>
      <c r="E1787" s="11"/>
      <c r="F1787" s="11"/>
      <c r="G1787" s="11"/>
      <c r="H1787" s="12"/>
      <c r="I1787" s="11"/>
      <c r="J1787" s="7"/>
      <c r="K1787" s="7"/>
      <c r="L1787" s="11"/>
      <c r="M1787" s="11"/>
      <c r="N1787" s="7"/>
      <c r="O1787" s="7"/>
    </row>
    <row r="1788" spans="1:15" x14ac:dyDescent="0.25">
      <c r="A1788" s="12"/>
      <c r="B1788" s="11"/>
      <c r="C1788" s="11"/>
      <c r="D1788" s="11"/>
      <c r="E1788" s="11"/>
      <c r="F1788" s="11"/>
      <c r="G1788" s="11"/>
      <c r="H1788" s="12"/>
      <c r="I1788" s="11"/>
      <c r="J1788" s="7"/>
      <c r="K1788" s="7"/>
      <c r="L1788" s="11"/>
      <c r="M1788" s="11"/>
      <c r="N1788" s="7"/>
      <c r="O1788" s="7"/>
    </row>
    <row r="1789" spans="1:15" x14ac:dyDescent="0.25">
      <c r="A1789" s="12"/>
      <c r="B1789" s="11"/>
      <c r="C1789" s="11"/>
      <c r="D1789" s="11"/>
      <c r="E1789" s="11"/>
      <c r="F1789" s="11"/>
      <c r="G1789" s="11"/>
      <c r="H1789" s="12"/>
      <c r="I1789" s="11"/>
      <c r="J1789" s="7"/>
      <c r="K1789" s="7"/>
      <c r="L1789" s="11"/>
      <c r="M1789" s="11"/>
      <c r="N1789" s="7"/>
      <c r="O1789" s="7"/>
    </row>
    <row r="1790" spans="1:15" x14ac:dyDescent="0.25">
      <c r="A1790" s="12"/>
      <c r="B1790" s="11"/>
      <c r="C1790" s="11"/>
      <c r="D1790" s="11"/>
      <c r="E1790" s="11"/>
      <c r="F1790" s="11"/>
      <c r="G1790" s="11"/>
      <c r="H1790" s="12"/>
      <c r="I1790" s="11"/>
      <c r="J1790" s="7"/>
      <c r="K1790" s="7"/>
      <c r="L1790" s="11"/>
      <c r="M1790" s="11"/>
      <c r="N1790" s="7"/>
      <c r="O1790" s="7"/>
    </row>
    <row r="1791" spans="1:15" x14ac:dyDescent="0.25">
      <c r="A1791" s="12"/>
      <c r="B1791" s="11"/>
      <c r="C1791" s="11"/>
      <c r="D1791" s="11"/>
      <c r="E1791" s="11"/>
      <c r="F1791" s="11"/>
      <c r="G1791" s="11"/>
      <c r="H1791" s="12"/>
      <c r="I1791" s="11"/>
      <c r="J1791" s="7"/>
      <c r="K1791" s="7"/>
      <c r="L1791" s="11"/>
      <c r="M1791" s="11"/>
      <c r="N1791" s="7"/>
      <c r="O1791" s="7"/>
    </row>
    <row r="1792" spans="1:15" x14ac:dyDescent="0.25">
      <c r="A1792" s="12"/>
      <c r="B1792" s="11"/>
      <c r="C1792" s="11"/>
      <c r="D1792" s="11"/>
      <c r="E1792" s="11"/>
      <c r="F1792" s="11"/>
      <c r="G1792" s="11"/>
      <c r="H1792" s="12"/>
      <c r="I1792" s="11"/>
      <c r="J1792" s="7"/>
      <c r="K1792" s="7"/>
      <c r="L1792" s="11"/>
      <c r="M1792" s="11"/>
      <c r="N1792" s="7"/>
      <c r="O1792" s="7"/>
    </row>
    <row r="1793" spans="1:15" x14ac:dyDescent="0.25">
      <c r="A1793" s="12"/>
      <c r="B1793" s="11"/>
      <c r="C1793" s="11"/>
      <c r="D1793" s="11"/>
      <c r="E1793" s="11"/>
      <c r="F1793" s="11"/>
      <c r="G1793" s="11"/>
      <c r="H1793" s="12"/>
      <c r="I1793" s="11"/>
      <c r="J1793" s="7"/>
      <c r="K1793" s="7"/>
      <c r="L1793" s="11"/>
      <c r="M1793" s="11"/>
      <c r="N1793" s="7"/>
      <c r="O1793" s="7"/>
    </row>
    <row r="1794" spans="1:15" x14ac:dyDescent="0.25">
      <c r="A1794" s="12"/>
      <c r="B1794" s="11"/>
      <c r="C1794" s="11"/>
      <c r="D1794" s="11"/>
      <c r="E1794" s="11"/>
      <c r="F1794" s="11"/>
      <c r="G1794" s="11"/>
      <c r="H1794" s="12"/>
      <c r="I1794" s="11"/>
      <c r="J1794" s="7"/>
      <c r="K1794" s="7"/>
      <c r="L1794" s="11"/>
      <c r="M1794" s="11"/>
      <c r="N1794" s="7"/>
      <c r="O1794" s="7"/>
    </row>
    <row r="1795" spans="1:15" x14ac:dyDescent="0.25">
      <c r="A1795" s="12"/>
      <c r="B1795" s="11"/>
      <c r="C1795" s="11"/>
      <c r="D1795" s="11"/>
      <c r="E1795" s="11"/>
      <c r="F1795" s="11"/>
      <c r="G1795" s="11"/>
      <c r="H1795" s="12"/>
      <c r="I1795" s="11"/>
      <c r="J1795" s="7"/>
      <c r="K1795" s="7"/>
      <c r="L1795" s="11"/>
      <c r="M1795" s="11"/>
      <c r="N1795" s="7"/>
      <c r="O1795" s="7"/>
    </row>
    <row r="1796" spans="1:15" x14ac:dyDescent="0.25">
      <c r="A1796" s="12"/>
      <c r="B1796" s="11"/>
      <c r="C1796" s="11"/>
      <c r="D1796" s="11"/>
      <c r="E1796" s="11"/>
      <c r="F1796" s="11"/>
      <c r="G1796" s="11"/>
      <c r="H1796" s="12"/>
      <c r="I1796" s="11"/>
      <c r="J1796" s="7"/>
      <c r="K1796" s="7"/>
      <c r="L1796" s="11"/>
      <c r="M1796" s="11"/>
      <c r="N1796" s="7"/>
      <c r="O1796" s="7"/>
    </row>
    <row r="1797" spans="1:15" x14ac:dyDescent="0.25">
      <c r="A1797" s="12"/>
      <c r="B1797" s="11"/>
      <c r="C1797" s="11"/>
      <c r="D1797" s="11"/>
      <c r="E1797" s="11"/>
      <c r="F1797" s="11"/>
      <c r="G1797" s="11"/>
      <c r="H1797" s="12"/>
      <c r="I1797" s="11"/>
      <c r="J1797" s="7"/>
      <c r="K1797" s="7"/>
      <c r="L1797" s="11"/>
      <c r="M1797" s="11"/>
      <c r="N1797" s="7"/>
      <c r="O1797" s="7"/>
    </row>
    <row r="1798" spans="1:15" x14ac:dyDescent="0.25">
      <c r="A1798" s="12"/>
      <c r="B1798" s="11"/>
      <c r="C1798" s="11"/>
      <c r="D1798" s="11"/>
      <c r="E1798" s="11"/>
      <c r="F1798" s="11"/>
      <c r="G1798" s="11"/>
      <c r="H1798" s="12"/>
      <c r="I1798" s="11"/>
      <c r="J1798" s="7"/>
      <c r="K1798" s="7"/>
      <c r="L1798" s="11"/>
      <c r="M1798" s="11"/>
      <c r="N1798" s="7"/>
      <c r="O1798" s="7"/>
    </row>
    <row r="1799" spans="1:15" x14ac:dyDescent="0.25">
      <c r="A1799" s="12"/>
      <c r="B1799" s="11"/>
      <c r="C1799" s="11"/>
      <c r="D1799" s="11"/>
      <c r="E1799" s="11"/>
      <c r="F1799" s="11"/>
      <c r="G1799" s="11"/>
      <c r="H1799" s="12"/>
      <c r="I1799" s="11"/>
      <c r="J1799" s="7"/>
      <c r="K1799" s="7"/>
      <c r="L1799" s="11"/>
      <c r="M1799" s="11"/>
      <c r="N1799" s="7"/>
      <c r="O1799" s="7"/>
    </row>
    <row r="1800" spans="1:15" x14ac:dyDescent="0.25">
      <c r="A1800" s="12"/>
      <c r="B1800" s="11"/>
      <c r="C1800" s="11"/>
      <c r="D1800" s="11"/>
      <c r="E1800" s="11"/>
      <c r="F1800" s="11"/>
      <c r="G1800" s="11"/>
      <c r="H1800" s="12"/>
      <c r="I1800" s="11"/>
      <c r="J1800" s="7"/>
      <c r="K1800" s="7"/>
      <c r="L1800" s="11"/>
      <c r="M1800" s="11"/>
      <c r="N1800" s="7"/>
      <c r="O1800" s="7"/>
    </row>
    <row r="1801" spans="1:15" x14ac:dyDescent="0.25">
      <c r="A1801" s="12"/>
      <c r="B1801" s="11"/>
      <c r="C1801" s="11"/>
      <c r="D1801" s="11"/>
      <c r="E1801" s="11"/>
      <c r="F1801" s="11"/>
      <c r="G1801" s="11"/>
      <c r="H1801" s="12"/>
      <c r="I1801" s="11"/>
      <c r="J1801" s="7"/>
      <c r="K1801" s="7"/>
      <c r="L1801" s="11"/>
      <c r="M1801" s="11"/>
      <c r="N1801" s="7"/>
      <c r="O1801" s="7"/>
    </row>
    <row r="1802" spans="1:15" x14ac:dyDescent="0.25">
      <c r="A1802" s="12"/>
      <c r="B1802" s="11"/>
      <c r="C1802" s="11"/>
      <c r="D1802" s="11"/>
      <c r="E1802" s="11"/>
      <c r="F1802" s="11"/>
      <c r="G1802" s="11"/>
      <c r="H1802" s="12"/>
      <c r="I1802" s="11"/>
      <c r="J1802" s="7"/>
      <c r="K1802" s="7"/>
      <c r="L1802" s="11"/>
      <c r="M1802" s="11"/>
      <c r="N1802" s="7"/>
      <c r="O1802" s="7"/>
    </row>
    <row r="1803" spans="1:15" x14ac:dyDescent="0.25">
      <c r="A1803" s="12"/>
      <c r="B1803" s="11"/>
      <c r="C1803" s="11"/>
      <c r="D1803" s="11"/>
      <c r="E1803" s="11"/>
      <c r="F1803" s="11"/>
      <c r="G1803" s="11"/>
      <c r="H1803" s="12"/>
      <c r="I1803" s="11"/>
      <c r="J1803" s="7"/>
      <c r="K1803" s="7"/>
      <c r="L1803" s="11"/>
      <c r="M1803" s="11"/>
      <c r="N1803" s="7"/>
      <c r="O1803" s="7"/>
    </row>
    <row r="1804" spans="1:15" x14ac:dyDescent="0.25">
      <c r="A1804" s="12"/>
      <c r="B1804" s="11"/>
      <c r="C1804" s="11"/>
      <c r="D1804" s="11"/>
      <c r="E1804" s="11"/>
      <c r="F1804" s="11"/>
      <c r="G1804" s="11"/>
      <c r="H1804" s="12"/>
      <c r="I1804" s="11"/>
      <c r="J1804" s="7"/>
      <c r="K1804" s="7"/>
      <c r="L1804" s="11"/>
      <c r="M1804" s="11"/>
      <c r="N1804" s="7"/>
      <c r="O1804" s="7"/>
    </row>
    <row r="1805" spans="1:15" x14ac:dyDescent="0.25">
      <c r="A1805" s="12"/>
      <c r="B1805" s="11"/>
      <c r="C1805" s="11"/>
      <c r="D1805" s="11"/>
      <c r="E1805" s="11"/>
      <c r="F1805" s="11"/>
      <c r="G1805" s="11"/>
      <c r="H1805" s="12"/>
      <c r="I1805" s="11"/>
      <c r="J1805" s="7"/>
      <c r="K1805" s="7"/>
      <c r="L1805" s="11"/>
      <c r="M1805" s="11"/>
      <c r="N1805" s="7"/>
      <c r="O1805" s="7"/>
    </row>
    <row r="1806" spans="1:15" x14ac:dyDescent="0.25">
      <c r="A1806" s="12"/>
      <c r="B1806" s="11"/>
      <c r="C1806" s="11"/>
      <c r="D1806" s="11"/>
      <c r="E1806" s="11"/>
      <c r="F1806" s="11"/>
      <c r="G1806" s="11"/>
      <c r="H1806" s="12"/>
      <c r="I1806" s="11"/>
      <c r="J1806" s="7"/>
      <c r="K1806" s="7"/>
      <c r="L1806" s="11"/>
      <c r="M1806" s="11"/>
      <c r="N1806" s="7"/>
      <c r="O1806" s="7"/>
    </row>
    <row r="1807" spans="1:15" x14ac:dyDescent="0.25">
      <c r="A1807" s="12"/>
      <c r="B1807" s="11"/>
      <c r="C1807" s="11"/>
      <c r="D1807" s="11"/>
      <c r="E1807" s="11"/>
      <c r="F1807" s="11"/>
      <c r="G1807" s="11"/>
      <c r="H1807" s="12"/>
      <c r="I1807" s="11"/>
      <c r="J1807" s="7"/>
      <c r="K1807" s="7"/>
      <c r="L1807" s="11"/>
      <c r="M1807" s="11"/>
      <c r="N1807" s="7"/>
      <c r="O1807" s="7"/>
    </row>
    <row r="1808" spans="1:15" x14ac:dyDescent="0.25">
      <c r="A1808" s="12"/>
      <c r="B1808" s="11"/>
      <c r="C1808" s="11"/>
      <c r="D1808" s="11"/>
      <c r="E1808" s="11"/>
      <c r="F1808" s="11"/>
      <c r="G1808" s="11"/>
      <c r="H1808" s="12"/>
      <c r="I1808" s="11"/>
      <c r="J1808" s="7"/>
      <c r="K1808" s="7"/>
      <c r="L1808" s="11"/>
      <c r="M1808" s="11"/>
      <c r="N1808" s="7"/>
      <c r="O1808" s="7"/>
    </row>
    <row r="1809" spans="1:15" x14ac:dyDescent="0.25">
      <c r="A1809" s="12"/>
      <c r="B1809" s="11"/>
      <c r="C1809" s="11"/>
      <c r="D1809" s="11"/>
      <c r="E1809" s="11"/>
      <c r="F1809" s="11"/>
      <c r="G1809" s="11"/>
      <c r="H1809" s="12"/>
      <c r="I1809" s="11"/>
      <c r="J1809" s="7"/>
      <c r="K1809" s="7"/>
      <c r="L1809" s="11"/>
      <c r="M1809" s="11"/>
      <c r="N1809" s="7"/>
      <c r="O1809" s="7"/>
    </row>
    <row r="1810" spans="1:15" x14ac:dyDescent="0.25">
      <c r="A1810" s="12"/>
      <c r="B1810" s="11"/>
      <c r="C1810" s="11"/>
      <c r="D1810" s="11"/>
      <c r="E1810" s="11"/>
      <c r="F1810" s="11"/>
      <c r="G1810" s="11"/>
      <c r="H1810" s="12"/>
      <c r="I1810" s="11"/>
      <c r="J1810" s="7"/>
      <c r="K1810" s="7"/>
      <c r="L1810" s="11"/>
      <c r="M1810" s="11"/>
      <c r="N1810" s="7"/>
      <c r="O1810" s="7"/>
    </row>
    <row r="1811" spans="1:15" x14ac:dyDescent="0.25">
      <c r="A1811" s="12"/>
      <c r="B1811" s="11"/>
      <c r="C1811" s="11"/>
      <c r="D1811" s="11"/>
      <c r="E1811" s="11"/>
      <c r="F1811" s="11"/>
      <c r="G1811" s="11"/>
      <c r="H1811" s="12"/>
      <c r="I1811" s="11"/>
      <c r="J1811" s="7"/>
      <c r="K1811" s="7"/>
      <c r="L1811" s="11"/>
      <c r="M1811" s="11"/>
      <c r="N1811" s="7"/>
      <c r="O1811" s="7"/>
    </row>
    <row r="1812" spans="1:15" x14ac:dyDescent="0.25">
      <c r="A1812" s="12"/>
      <c r="B1812" s="11"/>
      <c r="C1812" s="11"/>
      <c r="D1812" s="11"/>
      <c r="E1812" s="11"/>
      <c r="F1812" s="11"/>
      <c r="G1812" s="11"/>
      <c r="H1812" s="12"/>
      <c r="I1812" s="11"/>
      <c r="J1812" s="7"/>
      <c r="K1812" s="7"/>
      <c r="L1812" s="11"/>
      <c r="M1812" s="11"/>
      <c r="N1812" s="7"/>
      <c r="O1812" s="7"/>
    </row>
    <row r="1813" spans="1:15" x14ac:dyDescent="0.25">
      <c r="A1813" s="12"/>
      <c r="B1813" s="11"/>
      <c r="C1813" s="11"/>
      <c r="D1813" s="11"/>
      <c r="E1813" s="11"/>
      <c r="F1813" s="11"/>
      <c r="G1813" s="11"/>
      <c r="H1813" s="12"/>
      <c r="I1813" s="11"/>
      <c r="J1813" s="7"/>
      <c r="K1813" s="7"/>
      <c r="L1813" s="11"/>
      <c r="M1813" s="11"/>
      <c r="N1813" s="7"/>
      <c r="O1813" s="7"/>
    </row>
    <row r="1814" spans="1:15" x14ac:dyDescent="0.25">
      <c r="A1814" s="12"/>
      <c r="B1814" s="11"/>
      <c r="C1814" s="11"/>
      <c r="D1814" s="11"/>
      <c r="E1814" s="11"/>
      <c r="F1814" s="11"/>
      <c r="G1814" s="11"/>
      <c r="H1814" s="12"/>
      <c r="I1814" s="11"/>
      <c r="J1814" s="7"/>
      <c r="K1814" s="7"/>
      <c r="L1814" s="11"/>
      <c r="M1814" s="11"/>
      <c r="N1814" s="7"/>
      <c r="O1814" s="7"/>
    </row>
    <row r="1815" spans="1:15" x14ac:dyDescent="0.25">
      <c r="A1815" s="12"/>
      <c r="B1815" s="11"/>
      <c r="C1815" s="11"/>
      <c r="D1815" s="11"/>
      <c r="E1815" s="11"/>
      <c r="F1815" s="11"/>
      <c r="G1815" s="11"/>
      <c r="H1815" s="12"/>
      <c r="I1815" s="11"/>
      <c r="J1815" s="7"/>
      <c r="K1815" s="7"/>
      <c r="L1815" s="11"/>
      <c r="M1815" s="11"/>
      <c r="N1815" s="7"/>
      <c r="O1815" s="7"/>
    </row>
    <row r="1816" spans="1:15" x14ac:dyDescent="0.25">
      <c r="A1816" s="12"/>
      <c r="B1816" s="11"/>
      <c r="C1816" s="11"/>
      <c r="D1816" s="11"/>
      <c r="E1816" s="11"/>
      <c r="F1816" s="11"/>
      <c r="G1816" s="11"/>
      <c r="H1816" s="12"/>
      <c r="I1816" s="11"/>
      <c r="J1816" s="7"/>
      <c r="K1816" s="7"/>
      <c r="L1816" s="11"/>
      <c r="M1816" s="11"/>
      <c r="N1816" s="7"/>
      <c r="O1816" s="7"/>
    </row>
    <row r="1817" spans="1:15" x14ac:dyDescent="0.25">
      <c r="A1817" s="12"/>
      <c r="B1817" s="11"/>
      <c r="C1817" s="11"/>
      <c r="D1817" s="11"/>
      <c r="E1817" s="11"/>
      <c r="F1817" s="11"/>
      <c r="G1817" s="11"/>
      <c r="H1817" s="12"/>
      <c r="I1817" s="11"/>
      <c r="J1817" s="7"/>
      <c r="K1817" s="7"/>
      <c r="L1817" s="11"/>
      <c r="M1817" s="11"/>
      <c r="N1817" s="7"/>
      <c r="O1817" s="7"/>
    </row>
    <row r="1818" spans="1:15" x14ac:dyDescent="0.25">
      <c r="A1818" s="12"/>
      <c r="B1818" s="11"/>
      <c r="C1818" s="11"/>
      <c r="D1818" s="11"/>
      <c r="E1818" s="11"/>
      <c r="F1818" s="11"/>
      <c r="G1818" s="11"/>
      <c r="H1818" s="12"/>
      <c r="I1818" s="11"/>
      <c r="J1818" s="7"/>
      <c r="K1818" s="7"/>
      <c r="L1818" s="11"/>
      <c r="M1818" s="11"/>
      <c r="N1818" s="7"/>
      <c r="O1818" s="7"/>
    </row>
    <row r="1819" spans="1:15" x14ac:dyDescent="0.25">
      <c r="A1819" s="12"/>
      <c r="B1819" s="11"/>
      <c r="C1819" s="11"/>
      <c r="D1819" s="11"/>
      <c r="E1819" s="11"/>
      <c r="F1819" s="11"/>
      <c r="G1819" s="11"/>
      <c r="H1819" s="12"/>
      <c r="I1819" s="11"/>
      <c r="J1819" s="7"/>
      <c r="K1819" s="7"/>
      <c r="L1819" s="11"/>
      <c r="M1819" s="11"/>
      <c r="N1819" s="7"/>
      <c r="O1819" s="7"/>
    </row>
    <row r="1820" spans="1:15" x14ac:dyDescent="0.25">
      <c r="A1820" s="12"/>
      <c r="B1820" s="11"/>
      <c r="C1820" s="11"/>
      <c r="D1820" s="11"/>
      <c r="E1820" s="11"/>
      <c r="F1820" s="11"/>
      <c r="G1820" s="11"/>
      <c r="H1820" s="12"/>
      <c r="I1820" s="11"/>
      <c r="J1820" s="7"/>
      <c r="K1820" s="7"/>
      <c r="L1820" s="11"/>
      <c r="M1820" s="11"/>
      <c r="N1820" s="7"/>
      <c r="O1820" s="7"/>
    </row>
    <row r="1821" spans="1:15" x14ac:dyDescent="0.25">
      <c r="A1821" s="12"/>
      <c r="B1821" s="11"/>
      <c r="C1821" s="11"/>
      <c r="D1821" s="11"/>
      <c r="E1821" s="11"/>
      <c r="F1821" s="11"/>
      <c r="G1821" s="11"/>
      <c r="H1821" s="12"/>
      <c r="I1821" s="11"/>
      <c r="J1821" s="7"/>
      <c r="K1821" s="7"/>
      <c r="L1821" s="11"/>
      <c r="M1821" s="11"/>
      <c r="N1821" s="7"/>
      <c r="O1821" s="7"/>
    </row>
    <row r="1822" spans="1:15" x14ac:dyDescent="0.25">
      <c r="A1822" s="12"/>
      <c r="B1822" s="11"/>
      <c r="C1822" s="11"/>
      <c r="D1822" s="11"/>
      <c r="E1822" s="11"/>
      <c r="F1822" s="11"/>
      <c r="G1822" s="11"/>
      <c r="H1822" s="12"/>
      <c r="I1822" s="11"/>
      <c r="J1822" s="7"/>
      <c r="K1822" s="7"/>
      <c r="L1822" s="11"/>
      <c r="M1822" s="11"/>
      <c r="N1822" s="7"/>
      <c r="O1822" s="7"/>
    </row>
    <row r="1823" spans="1:15" x14ac:dyDescent="0.25">
      <c r="A1823" s="12"/>
      <c r="B1823" s="11"/>
      <c r="C1823" s="11"/>
      <c r="D1823" s="11"/>
      <c r="E1823" s="11"/>
      <c r="F1823" s="11"/>
      <c r="G1823" s="11"/>
      <c r="H1823" s="12"/>
      <c r="I1823" s="11"/>
      <c r="J1823" s="7"/>
      <c r="K1823" s="7"/>
      <c r="L1823" s="11"/>
      <c r="M1823" s="11"/>
      <c r="N1823" s="7"/>
      <c r="O1823" s="7"/>
    </row>
    <row r="1824" spans="1:15" x14ac:dyDescent="0.25">
      <c r="A1824" s="12"/>
      <c r="B1824" s="11"/>
      <c r="C1824" s="11"/>
      <c r="D1824" s="11"/>
      <c r="E1824" s="11"/>
      <c r="F1824" s="11"/>
      <c r="G1824" s="11"/>
      <c r="H1824" s="12"/>
      <c r="I1824" s="11"/>
      <c r="J1824" s="7"/>
      <c r="K1824" s="7"/>
      <c r="L1824" s="11"/>
      <c r="M1824" s="11"/>
      <c r="N1824" s="7"/>
      <c r="O1824" s="7"/>
    </row>
    <row r="1825" spans="1:15" x14ac:dyDescent="0.25">
      <c r="A1825" s="12"/>
      <c r="B1825" s="11"/>
      <c r="C1825" s="11"/>
      <c r="D1825" s="11"/>
      <c r="E1825" s="11"/>
      <c r="F1825" s="11"/>
      <c r="G1825" s="11"/>
      <c r="H1825" s="12"/>
      <c r="I1825" s="11"/>
      <c r="J1825" s="7"/>
      <c r="K1825" s="7"/>
      <c r="L1825" s="11"/>
      <c r="M1825" s="11"/>
      <c r="N1825" s="7"/>
      <c r="O1825" s="7"/>
    </row>
    <row r="1826" spans="1:15" x14ac:dyDescent="0.25">
      <c r="A1826" s="12"/>
      <c r="B1826" s="11"/>
      <c r="C1826" s="11"/>
      <c r="D1826" s="11"/>
      <c r="E1826" s="11"/>
      <c r="F1826" s="11"/>
      <c r="G1826" s="11"/>
      <c r="H1826" s="12"/>
      <c r="I1826" s="11"/>
      <c r="J1826" s="7"/>
      <c r="K1826" s="7"/>
      <c r="L1826" s="11"/>
      <c r="M1826" s="11"/>
      <c r="N1826" s="7"/>
      <c r="O1826" s="7"/>
    </row>
    <row r="1827" spans="1:15" x14ac:dyDescent="0.25">
      <c r="A1827" s="12"/>
      <c r="B1827" s="11"/>
      <c r="C1827" s="11"/>
      <c r="D1827" s="11"/>
      <c r="E1827" s="11"/>
      <c r="F1827" s="11"/>
      <c r="G1827" s="11"/>
      <c r="H1827" s="12"/>
      <c r="I1827" s="11"/>
      <c r="J1827" s="7"/>
      <c r="K1827" s="7"/>
      <c r="L1827" s="11"/>
      <c r="M1827" s="11"/>
      <c r="N1827" s="7"/>
      <c r="O1827" s="7"/>
    </row>
    <row r="1828" spans="1:15" x14ac:dyDescent="0.25">
      <c r="A1828" s="12"/>
      <c r="B1828" s="11"/>
      <c r="C1828" s="11"/>
      <c r="D1828" s="11"/>
      <c r="E1828" s="11"/>
      <c r="F1828" s="11"/>
      <c r="G1828" s="11"/>
      <c r="H1828" s="12"/>
      <c r="I1828" s="11"/>
      <c r="J1828" s="7"/>
      <c r="K1828" s="7"/>
      <c r="L1828" s="11"/>
      <c r="M1828" s="11"/>
      <c r="N1828" s="7"/>
      <c r="O1828" s="7"/>
    </row>
    <row r="1829" spans="1:15" x14ac:dyDescent="0.25">
      <c r="A1829" s="12"/>
      <c r="B1829" s="11"/>
      <c r="C1829" s="11"/>
      <c r="D1829" s="11"/>
      <c r="E1829" s="11"/>
      <c r="F1829" s="11"/>
      <c r="G1829" s="11"/>
      <c r="H1829" s="12"/>
      <c r="I1829" s="11"/>
      <c r="J1829" s="7"/>
      <c r="K1829" s="7"/>
      <c r="L1829" s="11"/>
      <c r="M1829" s="11"/>
      <c r="N1829" s="7"/>
      <c r="O1829" s="7"/>
    </row>
    <row r="1830" spans="1:15" x14ac:dyDescent="0.25">
      <c r="A1830" s="12"/>
      <c r="B1830" s="11"/>
      <c r="C1830" s="11"/>
      <c r="D1830" s="11"/>
      <c r="E1830" s="11"/>
      <c r="F1830" s="11"/>
      <c r="G1830" s="11"/>
      <c r="H1830" s="12"/>
      <c r="I1830" s="11"/>
      <c r="J1830" s="7"/>
      <c r="K1830" s="7"/>
      <c r="L1830" s="11"/>
      <c r="M1830" s="11"/>
      <c r="N1830" s="7"/>
      <c r="O1830" s="7"/>
    </row>
    <row r="1831" spans="1:15" x14ac:dyDescent="0.25">
      <c r="A1831" s="12"/>
      <c r="B1831" s="11"/>
      <c r="C1831" s="11"/>
      <c r="D1831" s="11"/>
      <c r="E1831" s="11"/>
      <c r="F1831" s="11"/>
      <c r="G1831" s="11"/>
      <c r="H1831" s="12"/>
      <c r="I1831" s="11"/>
      <c r="J1831" s="7"/>
      <c r="K1831" s="7"/>
      <c r="L1831" s="11"/>
      <c r="M1831" s="11"/>
      <c r="N1831" s="7"/>
      <c r="O1831" s="7"/>
    </row>
    <row r="1832" spans="1:15" x14ac:dyDescent="0.25">
      <c r="A1832" s="12"/>
      <c r="B1832" s="11"/>
      <c r="C1832" s="11"/>
      <c r="D1832" s="11"/>
      <c r="E1832" s="11"/>
      <c r="F1832" s="11"/>
      <c r="G1832" s="11"/>
      <c r="H1832" s="12"/>
      <c r="I1832" s="11"/>
      <c r="J1832" s="7"/>
      <c r="K1832" s="7"/>
      <c r="L1832" s="11"/>
      <c r="M1832" s="11"/>
      <c r="N1832" s="7"/>
      <c r="O1832" s="7"/>
    </row>
    <row r="1833" spans="1:15" x14ac:dyDescent="0.25">
      <c r="A1833" s="12"/>
      <c r="B1833" s="11"/>
      <c r="C1833" s="11"/>
      <c r="D1833" s="11"/>
      <c r="E1833" s="11"/>
      <c r="F1833" s="11"/>
      <c r="G1833" s="11"/>
      <c r="H1833" s="12"/>
      <c r="I1833" s="11"/>
      <c r="J1833" s="7"/>
      <c r="K1833" s="7"/>
      <c r="L1833" s="11"/>
      <c r="M1833" s="11"/>
      <c r="N1833" s="7"/>
      <c r="O1833" s="7"/>
    </row>
    <row r="1834" spans="1:15" x14ac:dyDescent="0.25">
      <c r="A1834" s="12"/>
      <c r="B1834" s="11"/>
      <c r="C1834" s="11"/>
      <c r="D1834" s="11"/>
      <c r="E1834" s="11"/>
      <c r="F1834" s="11"/>
      <c r="G1834" s="11"/>
      <c r="H1834" s="12"/>
      <c r="I1834" s="11"/>
      <c r="J1834" s="7"/>
      <c r="K1834" s="7"/>
      <c r="L1834" s="11"/>
      <c r="M1834" s="11"/>
      <c r="N1834" s="7"/>
      <c r="O1834" s="7"/>
    </row>
    <row r="1835" spans="1:15" x14ac:dyDescent="0.25">
      <c r="A1835" s="12"/>
      <c r="B1835" s="11"/>
      <c r="C1835" s="11"/>
      <c r="D1835" s="11"/>
      <c r="E1835" s="11"/>
      <c r="F1835" s="11"/>
      <c r="G1835" s="11"/>
      <c r="H1835" s="12"/>
      <c r="I1835" s="11"/>
      <c r="J1835" s="7"/>
      <c r="K1835" s="7"/>
      <c r="L1835" s="11"/>
      <c r="M1835" s="11"/>
      <c r="N1835" s="7"/>
      <c r="O1835" s="7"/>
    </row>
    <row r="1836" spans="1:15" x14ac:dyDescent="0.25">
      <c r="A1836" s="12"/>
      <c r="B1836" s="11"/>
      <c r="C1836" s="11"/>
      <c r="D1836" s="11"/>
      <c r="E1836" s="11"/>
      <c r="F1836" s="11"/>
      <c r="G1836" s="11"/>
      <c r="H1836" s="12"/>
      <c r="I1836" s="11"/>
      <c r="J1836" s="7"/>
      <c r="K1836" s="7"/>
      <c r="L1836" s="11"/>
      <c r="M1836" s="11"/>
      <c r="N1836" s="7"/>
      <c r="O1836" s="7"/>
    </row>
    <row r="1837" spans="1:15" x14ac:dyDescent="0.25">
      <c r="A1837" s="12"/>
      <c r="B1837" s="11"/>
      <c r="C1837" s="11"/>
      <c r="D1837" s="11"/>
      <c r="E1837" s="11"/>
      <c r="F1837" s="11"/>
      <c r="G1837" s="11"/>
      <c r="H1837" s="12"/>
      <c r="I1837" s="11"/>
      <c r="J1837" s="7"/>
      <c r="K1837" s="7"/>
      <c r="L1837" s="11"/>
      <c r="M1837" s="11"/>
      <c r="N1837" s="7"/>
      <c r="O1837" s="7"/>
    </row>
    <row r="1838" spans="1:15" x14ac:dyDescent="0.25">
      <c r="A1838" s="12"/>
      <c r="B1838" s="11"/>
      <c r="C1838" s="11"/>
      <c r="D1838" s="11"/>
      <c r="E1838" s="11"/>
      <c r="F1838" s="11"/>
      <c r="G1838" s="11"/>
      <c r="H1838" s="12"/>
      <c r="I1838" s="11"/>
      <c r="J1838" s="7"/>
      <c r="K1838" s="7"/>
      <c r="L1838" s="11"/>
      <c r="M1838" s="11"/>
      <c r="N1838" s="7"/>
      <c r="O1838" s="7"/>
    </row>
    <row r="1839" spans="1:15" x14ac:dyDescent="0.25">
      <c r="A1839" s="12"/>
      <c r="B1839" s="11"/>
      <c r="C1839" s="11"/>
      <c r="D1839" s="11"/>
      <c r="E1839" s="11"/>
      <c r="F1839" s="11"/>
      <c r="G1839" s="11"/>
      <c r="H1839" s="12"/>
      <c r="I1839" s="11"/>
      <c r="J1839" s="7"/>
      <c r="K1839" s="7"/>
      <c r="L1839" s="11"/>
      <c r="M1839" s="11"/>
      <c r="N1839" s="7"/>
      <c r="O1839" s="7"/>
    </row>
    <row r="1840" spans="1:15" x14ac:dyDescent="0.25">
      <c r="A1840" s="12"/>
      <c r="B1840" s="11"/>
      <c r="C1840" s="11"/>
      <c r="D1840" s="11"/>
      <c r="E1840" s="11"/>
      <c r="F1840" s="11"/>
      <c r="G1840" s="11"/>
      <c r="H1840" s="12"/>
      <c r="I1840" s="11"/>
      <c r="J1840" s="7"/>
      <c r="K1840" s="7"/>
      <c r="L1840" s="11"/>
      <c r="M1840" s="11"/>
      <c r="N1840" s="7"/>
      <c r="O1840" s="7"/>
    </row>
    <row r="1841" spans="1:15" x14ac:dyDescent="0.25">
      <c r="A1841" s="12"/>
      <c r="B1841" s="11"/>
      <c r="C1841" s="11"/>
      <c r="D1841" s="11"/>
      <c r="E1841" s="11"/>
      <c r="F1841" s="11"/>
      <c r="G1841" s="11"/>
      <c r="H1841" s="12"/>
      <c r="I1841" s="11"/>
      <c r="J1841" s="7"/>
      <c r="K1841" s="7"/>
      <c r="L1841" s="11"/>
      <c r="M1841" s="11"/>
      <c r="N1841" s="7"/>
      <c r="O1841" s="7"/>
    </row>
    <row r="1842" spans="1:15" x14ac:dyDescent="0.25">
      <c r="A1842" s="12"/>
      <c r="B1842" s="11"/>
      <c r="C1842" s="11"/>
      <c r="D1842" s="11"/>
      <c r="E1842" s="11"/>
      <c r="F1842" s="11"/>
      <c r="G1842" s="11"/>
      <c r="H1842" s="12"/>
      <c r="I1842" s="11"/>
      <c r="J1842" s="7"/>
      <c r="K1842" s="7"/>
      <c r="L1842" s="11"/>
      <c r="M1842" s="11"/>
      <c r="N1842" s="7"/>
      <c r="O1842" s="7"/>
    </row>
    <row r="1843" spans="1:15" x14ac:dyDescent="0.25">
      <c r="A1843" s="12"/>
      <c r="B1843" s="11"/>
      <c r="C1843" s="11"/>
      <c r="D1843" s="11"/>
      <c r="E1843" s="11"/>
      <c r="F1843" s="11"/>
      <c r="G1843" s="11"/>
      <c r="H1843" s="12"/>
      <c r="I1843" s="11"/>
      <c r="J1843" s="7"/>
      <c r="K1843" s="7"/>
      <c r="L1843" s="11"/>
      <c r="M1843" s="11"/>
      <c r="N1843" s="7"/>
      <c r="O1843" s="7"/>
    </row>
    <row r="1844" spans="1:15" x14ac:dyDescent="0.25">
      <c r="A1844" s="12"/>
      <c r="B1844" s="11"/>
      <c r="C1844" s="11"/>
      <c r="D1844" s="11"/>
      <c r="E1844" s="11"/>
      <c r="F1844" s="11"/>
      <c r="G1844" s="11"/>
      <c r="H1844" s="12"/>
      <c r="I1844" s="11"/>
      <c r="J1844" s="7"/>
      <c r="K1844" s="7"/>
      <c r="L1844" s="11"/>
      <c r="M1844" s="11"/>
      <c r="N1844" s="7"/>
      <c r="O1844" s="7"/>
    </row>
    <row r="1845" spans="1:15" x14ac:dyDescent="0.25">
      <c r="A1845" s="12"/>
      <c r="B1845" s="11"/>
      <c r="C1845" s="11"/>
      <c r="D1845" s="11"/>
      <c r="E1845" s="11"/>
      <c r="F1845" s="11"/>
      <c r="G1845" s="11"/>
      <c r="H1845" s="12"/>
      <c r="I1845" s="11"/>
      <c r="J1845" s="7"/>
      <c r="K1845" s="7"/>
      <c r="L1845" s="11"/>
      <c r="M1845" s="11"/>
      <c r="N1845" s="7"/>
      <c r="O1845" s="7"/>
    </row>
    <row r="1846" spans="1:15" x14ac:dyDescent="0.25">
      <c r="A1846" s="12"/>
      <c r="B1846" s="11"/>
      <c r="C1846" s="11"/>
      <c r="D1846" s="11"/>
      <c r="E1846" s="11"/>
      <c r="F1846" s="11"/>
      <c r="G1846" s="11"/>
      <c r="H1846" s="12"/>
      <c r="I1846" s="11"/>
      <c r="J1846" s="7"/>
      <c r="K1846" s="7"/>
      <c r="L1846" s="11"/>
      <c r="M1846" s="11"/>
      <c r="N1846" s="7"/>
      <c r="O1846" s="7"/>
    </row>
    <row r="1847" spans="1:15" x14ac:dyDescent="0.25">
      <c r="A1847" s="12"/>
      <c r="B1847" s="11"/>
      <c r="C1847" s="11"/>
      <c r="D1847" s="11"/>
      <c r="E1847" s="11"/>
      <c r="F1847" s="11"/>
      <c r="G1847" s="11"/>
      <c r="H1847" s="12"/>
      <c r="I1847" s="11"/>
      <c r="J1847" s="7"/>
      <c r="K1847" s="7"/>
      <c r="L1847" s="11"/>
      <c r="M1847" s="11"/>
      <c r="N1847" s="7"/>
      <c r="O1847" s="7"/>
    </row>
    <row r="1848" spans="1:15" x14ac:dyDescent="0.25">
      <c r="A1848" s="12"/>
      <c r="B1848" s="11"/>
      <c r="C1848" s="11"/>
      <c r="D1848" s="11"/>
      <c r="E1848" s="11"/>
      <c r="F1848" s="11"/>
      <c r="G1848" s="11"/>
      <c r="H1848" s="12"/>
      <c r="I1848" s="11"/>
      <c r="J1848" s="7"/>
      <c r="K1848" s="7"/>
      <c r="L1848" s="11"/>
      <c r="M1848" s="11"/>
      <c r="N1848" s="7"/>
      <c r="O1848" s="7"/>
    </row>
    <row r="1849" spans="1:15" x14ac:dyDescent="0.25">
      <c r="A1849" s="12"/>
      <c r="B1849" s="11"/>
      <c r="C1849" s="11"/>
      <c r="D1849" s="11"/>
      <c r="E1849" s="11"/>
      <c r="F1849" s="11"/>
      <c r="G1849" s="11"/>
      <c r="H1849" s="12"/>
      <c r="I1849" s="11"/>
      <c r="J1849" s="7"/>
      <c r="K1849" s="7"/>
      <c r="L1849" s="11"/>
      <c r="M1849" s="11"/>
      <c r="N1849" s="7"/>
      <c r="O1849" s="7"/>
    </row>
    <row r="1850" spans="1:15" x14ac:dyDescent="0.25">
      <c r="A1850" s="12"/>
      <c r="B1850" s="11"/>
      <c r="C1850" s="11"/>
      <c r="D1850" s="11"/>
      <c r="E1850" s="11"/>
      <c r="F1850" s="11"/>
      <c r="G1850" s="11"/>
      <c r="H1850" s="12"/>
      <c r="I1850" s="11"/>
      <c r="J1850" s="7"/>
      <c r="K1850" s="7"/>
      <c r="L1850" s="11"/>
      <c r="M1850" s="11"/>
      <c r="N1850" s="7"/>
      <c r="O1850" s="7"/>
    </row>
    <row r="1851" spans="1:15" x14ac:dyDescent="0.25">
      <c r="A1851" s="12"/>
      <c r="B1851" s="11"/>
      <c r="C1851" s="11"/>
      <c r="D1851" s="11"/>
      <c r="E1851" s="11"/>
      <c r="F1851" s="11"/>
      <c r="G1851" s="11"/>
      <c r="H1851" s="12"/>
      <c r="I1851" s="11"/>
      <c r="J1851" s="7"/>
      <c r="K1851" s="7"/>
      <c r="L1851" s="11"/>
      <c r="M1851" s="11"/>
      <c r="N1851" s="7"/>
      <c r="O1851" s="7"/>
    </row>
    <row r="1852" spans="1:15" x14ac:dyDescent="0.25">
      <c r="A1852" s="12"/>
      <c r="B1852" s="11"/>
      <c r="C1852" s="11"/>
      <c r="D1852" s="11"/>
      <c r="E1852" s="11"/>
      <c r="F1852" s="11"/>
      <c r="G1852" s="11"/>
      <c r="H1852" s="12"/>
      <c r="I1852" s="11"/>
      <c r="J1852" s="7"/>
      <c r="K1852" s="7"/>
      <c r="L1852" s="11"/>
      <c r="M1852" s="11"/>
      <c r="N1852" s="7"/>
      <c r="O1852" s="7"/>
    </row>
    <row r="1853" spans="1:15" x14ac:dyDescent="0.25">
      <c r="A1853" s="12"/>
      <c r="B1853" s="11"/>
      <c r="C1853" s="11"/>
      <c r="D1853" s="11"/>
      <c r="E1853" s="11"/>
      <c r="F1853" s="11"/>
      <c r="G1853" s="11"/>
      <c r="H1853" s="12"/>
      <c r="I1853" s="11"/>
      <c r="J1853" s="7"/>
      <c r="K1853" s="7"/>
      <c r="L1853" s="11"/>
      <c r="M1853" s="11"/>
      <c r="N1853" s="7"/>
      <c r="O1853" s="7"/>
    </row>
    <row r="1854" spans="1:15" x14ac:dyDescent="0.25">
      <c r="A1854" s="12"/>
      <c r="B1854" s="11"/>
      <c r="C1854" s="11"/>
      <c r="D1854" s="11"/>
      <c r="E1854" s="11"/>
      <c r="F1854" s="11"/>
      <c r="G1854" s="11"/>
      <c r="H1854" s="12"/>
      <c r="I1854" s="11"/>
      <c r="J1854" s="7"/>
      <c r="K1854" s="7"/>
      <c r="L1854" s="11"/>
      <c r="M1854" s="11"/>
      <c r="N1854" s="7"/>
      <c r="O1854" s="7"/>
    </row>
    <row r="1855" spans="1:15" x14ac:dyDescent="0.25">
      <c r="A1855" s="12"/>
      <c r="B1855" s="11"/>
      <c r="C1855" s="11"/>
      <c r="D1855" s="11"/>
      <c r="E1855" s="11"/>
      <c r="F1855" s="11"/>
      <c r="G1855" s="11"/>
      <c r="H1855" s="12"/>
      <c r="I1855" s="11"/>
      <c r="J1855" s="7"/>
      <c r="K1855" s="7"/>
      <c r="L1855" s="11"/>
      <c r="M1855" s="11"/>
      <c r="N1855" s="7"/>
      <c r="O1855" s="7"/>
    </row>
    <row r="1856" spans="1:15" x14ac:dyDescent="0.25">
      <c r="A1856" s="12"/>
      <c r="B1856" s="11"/>
      <c r="C1856" s="11"/>
      <c r="D1856" s="11"/>
      <c r="E1856" s="11"/>
      <c r="F1856" s="11"/>
      <c r="G1856" s="11"/>
      <c r="H1856" s="12"/>
      <c r="I1856" s="11"/>
      <c r="J1856" s="7"/>
      <c r="K1856" s="7"/>
      <c r="L1856" s="11"/>
      <c r="M1856" s="11"/>
      <c r="N1856" s="7"/>
      <c r="O1856" s="7"/>
    </row>
    <row r="1857" spans="1:15" x14ac:dyDescent="0.25">
      <c r="A1857" s="12"/>
      <c r="B1857" s="11"/>
      <c r="C1857" s="11"/>
      <c r="D1857" s="11"/>
      <c r="E1857" s="11"/>
      <c r="F1857" s="11"/>
      <c r="G1857" s="11"/>
      <c r="H1857" s="12"/>
      <c r="I1857" s="11"/>
      <c r="J1857" s="7"/>
      <c r="K1857" s="7"/>
      <c r="L1857" s="11"/>
      <c r="M1857" s="11"/>
      <c r="N1857" s="7"/>
      <c r="O1857" s="7"/>
    </row>
    <row r="1858" spans="1:15" x14ac:dyDescent="0.25">
      <c r="A1858" s="12"/>
      <c r="B1858" s="11"/>
      <c r="C1858" s="11"/>
      <c r="D1858" s="11"/>
      <c r="E1858" s="11"/>
      <c r="F1858" s="11"/>
      <c r="G1858" s="11"/>
      <c r="H1858" s="12"/>
      <c r="I1858" s="11"/>
      <c r="J1858" s="7"/>
      <c r="K1858" s="7"/>
      <c r="L1858" s="11"/>
      <c r="M1858" s="11"/>
      <c r="N1858" s="7"/>
      <c r="O1858" s="7"/>
    </row>
    <row r="1859" spans="1:15" x14ac:dyDescent="0.25">
      <c r="A1859" s="12"/>
      <c r="B1859" s="11"/>
      <c r="C1859" s="11"/>
      <c r="D1859" s="11"/>
      <c r="E1859" s="11"/>
      <c r="F1859" s="11"/>
      <c r="G1859" s="11"/>
      <c r="H1859" s="12"/>
      <c r="I1859" s="11"/>
      <c r="J1859" s="7"/>
      <c r="K1859" s="7"/>
      <c r="L1859" s="11"/>
      <c r="M1859" s="11"/>
      <c r="N1859" s="7"/>
      <c r="O1859" s="7"/>
    </row>
    <row r="1860" spans="1:15" x14ac:dyDescent="0.25">
      <c r="A1860" s="12"/>
      <c r="B1860" s="11"/>
      <c r="C1860" s="11"/>
      <c r="D1860" s="11"/>
      <c r="E1860" s="11"/>
      <c r="F1860" s="11"/>
      <c r="G1860" s="11"/>
      <c r="H1860" s="12"/>
      <c r="I1860" s="11"/>
      <c r="J1860" s="7"/>
      <c r="K1860" s="7"/>
      <c r="L1860" s="11"/>
      <c r="M1860" s="11"/>
      <c r="N1860" s="7"/>
      <c r="O1860" s="7"/>
    </row>
    <row r="1861" spans="1:15" x14ac:dyDescent="0.25">
      <c r="A1861" s="12"/>
      <c r="B1861" s="11"/>
      <c r="C1861" s="11"/>
      <c r="D1861" s="11"/>
      <c r="E1861" s="11"/>
      <c r="F1861" s="11"/>
      <c r="G1861" s="11"/>
      <c r="H1861" s="12"/>
      <c r="I1861" s="11"/>
      <c r="J1861" s="7"/>
      <c r="K1861" s="7"/>
      <c r="L1861" s="11"/>
      <c r="M1861" s="11"/>
      <c r="N1861" s="7"/>
      <c r="O1861" s="7"/>
    </row>
    <row r="1862" spans="1:15" x14ac:dyDescent="0.25">
      <c r="A1862" s="12"/>
      <c r="B1862" s="11"/>
      <c r="C1862" s="11"/>
      <c r="D1862" s="11"/>
      <c r="E1862" s="11"/>
      <c r="F1862" s="11"/>
      <c r="G1862" s="11"/>
      <c r="H1862" s="12"/>
      <c r="I1862" s="11"/>
      <c r="J1862" s="7"/>
      <c r="K1862" s="7"/>
      <c r="L1862" s="11"/>
      <c r="M1862" s="11"/>
      <c r="N1862" s="7"/>
      <c r="O1862" s="7"/>
    </row>
    <row r="1863" spans="1:15" x14ac:dyDescent="0.25">
      <c r="A1863" s="12"/>
      <c r="B1863" s="11"/>
      <c r="C1863" s="11"/>
      <c r="D1863" s="11"/>
      <c r="E1863" s="11"/>
      <c r="F1863" s="11"/>
      <c r="G1863" s="11"/>
      <c r="H1863" s="12"/>
      <c r="I1863" s="11"/>
      <c r="J1863" s="7"/>
      <c r="K1863" s="7"/>
      <c r="L1863" s="11"/>
      <c r="M1863" s="11"/>
      <c r="N1863" s="7"/>
      <c r="O1863" s="7"/>
    </row>
    <row r="1864" spans="1:15" x14ac:dyDescent="0.25">
      <c r="A1864" s="12"/>
      <c r="B1864" s="11"/>
      <c r="C1864" s="11"/>
      <c r="D1864" s="11"/>
      <c r="E1864" s="11"/>
      <c r="F1864" s="11"/>
      <c r="G1864" s="11"/>
      <c r="H1864" s="12"/>
      <c r="I1864" s="11"/>
      <c r="J1864" s="7"/>
      <c r="K1864" s="7"/>
      <c r="L1864" s="11"/>
      <c r="M1864" s="11"/>
      <c r="N1864" s="7"/>
      <c r="O1864" s="7"/>
    </row>
    <row r="1865" spans="1:15" x14ac:dyDescent="0.25">
      <c r="A1865" s="12"/>
      <c r="B1865" s="11"/>
      <c r="C1865" s="11"/>
      <c r="D1865" s="11"/>
      <c r="E1865" s="11"/>
      <c r="F1865" s="11"/>
      <c r="G1865" s="11"/>
      <c r="H1865" s="12"/>
      <c r="I1865" s="11"/>
      <c r="J1865" s="7"/>
      <c r="K1865" s="7"/>
      <c r="L1865" s="11"/>
      <c r="M1865" s="11"/>
      <c r="N1865" s="7"/>
      <c r="O1865" s="7"/>
    </row>
    <row r="1866" spans="1:15" x14ac:dyDescent="0.25">
      <c r="A1866" s="12"/>
      <c r="B1866" s="11"/>
      <c r="C1866" s="11"/>
      <c r="D1866" s="11"/>
      <c r="E1866" s="11"/>
      <c r="F1866" s="11"/>
      <c r="G1866" s="11"/>
      <c r="H1866" s="12"/>
      <c r="I1866" s="11"/>
      <c r="J1866" s="7"/>
      <c r="K1866" s="7"/>
      <c r="L1866" s="11"/>
      <c r="M1866" s="11"/>
      <c r="N1866" s="7"/>
      <c r="O1866" s="7"/>
    </row>
    <row r="1867" spans="1:15" x14ac:dyDescent="0.25">
      <c r="A1867" s="12"/>
      <c r="B1867" s="11"/>
      <c r="C1867" s="11"/>
      <c r="D1867" s="11"/>
      <c r="E1867" s="11"/>
      <c r="F1867" s="11"/>
      <c r="G1867" s="11"/>
      <c r="H1867" s="12"/>
      <c r="I1867" s="11"/>
      <c r="J1867" s="7"/>
      <c r="K1867" s="7"/>
      <c r="L1867" s="11"/>
      <c r="M1867" s="11"/>
      <c r="N1867" s="7"/>
      <c r="O1867" s="7"/>
    </row>
    <row r="1868" spans="1:15" x14ac:dyDescent="0.25">
      <c r="A1868" s="12"/>
      <c r="B1868" s="11"/>
      <c r="C1868" s="11"/>
      <c r="D1868" s="11"/>
      <c r="E1868" s="11"/>
      <c r="F1868" s="11"/>
      <c r="G1868" s="11"/>
      <c r="H1868" s="12"/>
      <c r="I1868" s="11"/>
      <c r="J1868" s="7"/>
      <c r="K1868" s="7"/>
      <c r="L1868" s="11"/>
      <c r="M1868" s="11"/>
      <c r="N1868" s="7"/>
      <c r="O1868" s="7"/>
    </row>
    <row r="1869" spans="1:15" x14ac:dyDescent="0.25">
      <c r="A1869" s="12"/>
      <c r="B1869" s="11"/>
      <c r="C1869" s="11"/>
      <c r="D1869" s="11"/>
      <c r="E1869" s="11"/>
      <c r="F1869" s="11"/>
      <c r="G1869" s="11"/>
      <c r="H1869" s="12"/>
      <c r="I1869" s="11"/>
      <c r="J1869" s="7"/>
      <c r="K1869" s="7"/>
      <c r="L1869" s="11"/>
      <c r="M1869" s="11"/>
      <c r="N1869" s="7"/>
      <c r="O1869" s="7"/>
    </row>
    <row r="1870" spans="1:15" x14ac:dyDescent="0.25">
      <c r="A1870" s="12"/>
      <c r="B1870" s="11"/>
      <c r="C1870" s="11"/>
      <c r="D1870" s="11"/>
      <c r="E1870" s="11"/>
      <c r="F1870" s="11"/>
      <c r="G1870" s="11"/>
      <c r="H1870" s="12"/>
      <c r="I1870" s="11"/>
      <c r="J1870" s="7"/>
      <c r="K1870" s="7"/>
      <c r="L1870" s="11"/>
      <c r="M1870" s="11"/>
      <c r="N1870" s="7"/>
      <c r="O1870" s="7"/>
    </row>
    <row r="1871" spans="1:15" x14ac:dyDescent="0.25">
      <c r="A1871" s="12"/>
      <c r="B1871" s="11"/>
      <c r="C1871" s="11"/>
      <c r="D1871" s="11"/>
      <c r="E1871" s="11"/>
      <c r="F1871" s="11"/>
      <c r="G1871" s="11"/>
      <c r="H1871" s="12"/>
      <c r="I1871" s="11"/>
      <c r="J1871" s="7"/>
      <c r="K1871" s="7"/>
      <c r="L1871" s="11"/>
      <c r="M1871" s="11"/>
      <c r="N1871" s="7"/>
      <c r="O1871" s="7"/>
    </row>
    <row r="1872" spans="1:15" x14ac:dyDescent="0.25">
      <c r="A1872" s="12"/>
      <c r="B1872" s="11"/>
      <c r="C1872" s="11"/>
      <c r="D1872" s="11"/>
      <c r="E1872" s="11"/>
      <c r="F1872" s="11"/>
      <c r="G1872" s="11"/>
      <c r="H1872" s="12"/>
      <c r="I1872" s="11"/>
      <c r="J1872" s="7"/>
      <c r="K1872" s="7"/>
      <c r="L1872" s="11"/>
      <c r="M1872" s="11"/>
      <c r="N1872" s="7"/>
      <c r="O1872" s="7"/>
    </row>
    <row r="1873" spans="1:15" x14ac:dyDescent="0.25">
      <c r="A1873" s="12"/>
      <c r="B1873" s="11"/>
      <c r="C1873" s="11"/>
      <c r="D1873" s="11"/>
      <c r="E1873" s="11"/>
      <c r="F1873" s="11"/>
      <c r="G1873" s="11"/>
      <c r="H1873" s="12"/>
      <c r="I1873" s="11"/>
      <c r="J1873" s="7"/>
      <c r="K1873" s="7"/>
      <c r="L1873" s="11"/>
      <c r="M1873" s="11"/>
      <c r="N1873" s="7"/>
      <c r="O1873" s="7"/>
    </row>
    <row r="1874" spans="1:15" x14ac:dyDescent="0.25">
      <c r="A1874" s="12"/>
      <c r="B1874" s="11"/>
      <c r="C1874" s="11"/>
      <c r="D1874" s="11"/>
      <c r="E1874" s="11"/>
      <c r="F1874" s="11"/>
      <c r="G1874" s="11"/>
      <c r="H1874" s="12"/>
      <c r="I1874" s="11"/>
      <c r="J1874" s="7"/>
      <c r="K1874" s="7"/>
      <c r="L1874" s="11"/>
      <c r="M1874" s="11"/>
      <c r="N1874" s="7"/>
      <c r="O1874" s="7"/>
    </row>
    <row r="1875" spans="1:15" x14ac:dyDescent="0.25">
      <c r="A1875" s="12"/>
      <c r="B1875" s="11"/>
      <c r="C1875" s="11"/>
      <c r="D1875" s="11"/>
      <c r="F1875" s="11"/>
      <c r="G1875" s="11"/>
      <c r="H1875" s="12"/>
      <c r="I1875" s="11"/>
      <c r="J1875" s="7"/>
      <c r="K1875" s="7"/>
      <c r="L1875" s="11"/>
      <c r="M1875" s="11"/>
      <c r="N1875" s="7"/>
      <c r="O1875" s="7"/>
    </row>
    <row r="1876" spans="1:15" x14ac:dyDescent="0.25">
      <c r="A1876" s="12"/>
      <c r="B1876" s="11"/>
      <c r="C1876" s="11"/>
      <c r="D1876" s="11"/>
      <c r="F1876" s="11"/>
      <c r="G1876" s="11"/>
      <c r="H1876" s="12"/>
      <c r="I1876" s="11"/>
      <c r="J1876" s="7"/>
      <c r="K1876" s="7"/>
      <c r="L1876" s="11"/>
      <c r="M1876" s="11"/>
      <c r="N1876" s="7"/>
      <c r="O1876" s="7"/>
    </row>
    <row r="1877" spans="1:15" x14ac:dyDescent="0.25">
      <c r="A1877" s="12"/>
      <c r="B1877" s="11"/>
      <c r="C1877" s="11"/>
      <c r="D1877" s="11"/>
      <c r="F1877" s="11"/>
      <c r="G1877" s="11"/>
      <c r="H1877" s="12"/>
      <c r="I1877" s="11"/>
      <c r="J1877" s="7"/>
      <c r="K1877" s="7"/>
      <c r="L1877" s="11"/>
      <c r="M1877" s="11"/>
      <c r="N1877" s="7"/>
      <c r="O1877" s="7"/>
    </row>
    <row r="1878" spans="1:15" x14ac:dyDescent="0.25">
      <c r="A1878" s="12"/>
      <c r="B1878" s="11"/>
      <c r="C1878" s="11"/>
      <c r="D1878" s="11"/>
      <c r="F1878" s="11"/>
      <c r="G1878" s="11"/>
      <c r="H1878" s="12"/>
      <c r="I1878" s="11"/>
      <c r="J1878" s="7"/>
      <c r="K1878" s="7"/>
      <c r="L1878" s="11"/>
      <c r="M1878" s="11"/>
      <c r="N1878" s="7"/>
      <c r="O1878" s="7"/>
    </row>
    <row r="1879" spans="1:15" x14ac:dyDescent="0.25">
      <c r="A1879" s="12"/>
      <c r="B1879" s="11"/>
      <c r="C1879" s="11"/>
      <c r="D1879" s="11"/>
      <c r="E1879" s="11"/>
      <c r="F1879" s="11"/>
      <c r="G1879" s="11"/>
      <c r="H1879" s="12"/>
      <c r="I1879" s="11"/>
      <c r="J1879" s="7"/>
      <c r="K1879" s="7"/>
      <c r="L1879" s="11"/>
      <c r="M1879" s="11"/>
      <c r="N1879" s="7"/>
      <c r="O1879" s="7"/>
    </row>
    <row r="1880" spans="1:15" x14ac:dyDescent="0.25">
      <c r="A1880" s="12"/>
      <c r="B1880" s="11"/>
      <c r="C1880" s="11"/>
      <c r="D1880" s="11"/>
      <c r="E1880" s="11"/>
      <c r="F1880" s="11"/>
      <c r="G1880" s="11"/>
      <c r="H1880" s="12"/>
      <c r="I1880" s="11"/>
      <c r="J1880" s="7"/>
      <c r="K1880" s="7"/>
      <c r="L1880" s="11"/>
      <c r="M1880" s="11"/>
      <c r="N1880" s="7"/>
      <c r="O1880" s="7"/>
    </row>
    <row r="1881" spans="1:15" x14ac:dyDescent="0.25">
      <c r="A1881" s="12"/>
      <c r="B1881" s="11"/>
      <c r="C1881" s="11"/>
      <c r="D1881" s="11"/>
      <c r="E1881" s="11"/>
      <c r="F1881" s="11"/>
      <c r="G1881" s="11"/>
      <c r="H1881" s="12"/>
      <c r="I1881" s="11"/>
      <c r="J1881" s="7"/>
      <c r="K1881" s="7"/>
      <c r="L1881" s="11"/>
      <c r="M1881" s="11"/>
      <c r="N1881" s="7"/>
      <c r="O1881" s="7"/>
    </row>
    <row r="1882" spans="1:15" x14ac:dyDescent="0.25">
      <c r="A1882" s="12"/>
      <c r="B1882" s="11"/>
      <c r="C1882" s="11"/>
      <c r="D1882" s="11"/>
      <c r="E1882" s="11"/>
      <c r="F1882" s="11"/>
      <c r="G1882" s="11"/>
      <c r="H1882" s="12"/>
      <c r="I1882" s="11"/>
      <c r="J1882" s="7"/>
      <c r="K1882" s="7"/>
      <c r="L1882" s="11"/>
      <c r="M1882" s="11"/>
      <c r="N1882" s="7"/>
      <c r="O1882" s="7"/>
    </row>
    <row r="1883" spans="1:15" x14ac:dyDescent="0.25">
      <c r="A1883" s="12"/>
      <c r="B1883" s="11"/>
      <c r="C1883" s="11"/>
      <c r="D1883" s="11"/>
      <c r="E1883" s="11"/>
      <c r="F1883" s="11"/>
      <c r="G1883" s="11"/>
      <c r="H1883" s="12"/>
      <c r="I1883" s="11"/>
      <c r="J1883" s="7"/>
      <c r="K1883" s="7"/>
      <c r="L1883" s="11"/>
      <c r="M1883" s="11"/>
      <c r="N1883" s="7"/>
      <c r="O1883" s="7"/>
    </row>
    <row r="1884" spans="1:15" x14ac:dyDescent="0.25">
      <c r="A1884" s="12"/>
      <c r="B1884" s="11"/>
      <c r="C1884" s="11"/>
      <c r="D1884" s="11"/>
      <c r="E1884" s="11"/>
      <c r="F1884" s="11"/>
      <c r="G1884" s="11"/>
      <c r="H1884" s="12"/>
      <c r="I1884" s="11"/>
      <c r="J1884" s="7"/>
      <c r="K1884" s="7"/>
      <c r="L1884" s="11"/>
      <c r="M1884" s="11"/>
      <c r="N1884" s="7"/>
      <c r="O1884" s="7"/>
    </row>
    <row r="1885" spans="1:15" x14ac:dyDescent="0.25">
      <c r="A1885" s="12"/>
      <c r="B1885" s="11"/>
      <c r="C1885" s="11"/>
      <c r="D1885" s="11"/>
      <c r="E1885" s="11"/>
      <c r="F1885" s="11"/>
      <c r="G1885" s="11"/>
      <c r="H1885" s="12"/>
      <c r="I1885" s="11"/>
      <c r="J1885" s="7"/>
      <c r="K1885" s="7"/>
      <c r="L1885" s="11"/>
      <c r="M1885" s="11"/>
      <c r="N1885" s="7"/>
      <c r="O1885" s="7"/>
    </row>
    <row r="1886" spans="1:15" x14ac:dyDescent="0.25">
      <c r="A1886" s="12"/>
      <c r="B1886" s="11"/>
      <c r="C1886" s="11"/>
      <c r="D1886" s="11"/>
      <c r="E1886" s="11"/>
      <c r="F1886" s="11"/>
      <c r="G1886" s="11"/>
      <c r="H1886" s="12"/>
      <c r="I1886" s="11"/>
      <c r="J1886" s="7"/>
      <c r="K1886" s="7"/>
      <c r="L1886" s="11"/>
      <c r="M1886" s="11"/>
      <c r="N1886" s="7"/>
      <c r="O1886" s="7"/>
    </row>
    <row r="1887" spans="1:15" x14ac:dyDescent="0.25">
      <c r="A1887" s="12"/>
      <c r="B1887" s="11"/>
      <c r="C1887" s="11"/>
      <c r="D1887" s="11"/>
      <c r="E1887" s="11"/>
      <c r="F1887" s="11"/>
      <c r="G1887" s="11"/>
      <c r="H1887" s="12"/>
      <c r="I1887" s="11"/>
      <c r="J1887" s="7"/>
      <c r="K1887" s="7"/>
      <c r="L1887" s="11"/>
      <c r="M1887" s="11"/>
      <c r="N1887" s="7"/>
      <c r="O1887" s="7"/>
    </row>
    <row r="1888" spans="1:15" x14ac:dyDescent="0.25">
      <c r="A1888" s="12"/>
      <c r="B1888" s="11"/>
      <c r="C1888" s="11"/>
      <c r="D1888" s="11"/>
      <c r="E1888" s="11"/>
      <c r="F1888" s="11"/>
      <c r="G1888" s="11"/>
      <c r="H1888" s="12"/>
      <c r="I1888" s="11"/>
      <c r="J1888" s="7"/>
      <c r="K1888" s="7"/>
      <c r="L1888" s="11"/>
      <c r="M1888" s="11"/>
      <c r="N1888" s="7"/>
      <c r="O1888" s="7"/>
    </row>
    <row r="1889" spans="1:15" x14ac:dyDescent="0.25">
      <c r="A1889" s="12"/>
      <c r="B1889" s="11"/>
      <c r="C1889" s="11"/>
      <c r="D1889" s="11"/>
      <c r="E1889" s="11"/>
      <c r="F1889" s="11"/>
      <c r="G1889" s="11"/>
      <c r="H1889" s="12"/>
      <c r="I1889" s="11"/>
      <c r="J1889" s="7"/>
      <c r="K1889" s="7"/>
      <c r="L1889" s="11"/>
      <c r="M1889" s="11"/>
      <c r="N1889" s="7"/>
      <c r="O1889" s="7"/>
    </row>
    <row r="1890" spans="1:15" x14ac:dyDescent="0.25">
      <c r="A1890" s="12"/>
      <c r="B1890" s="11"/>
      <c r="C1890" s="11"/>
      <c r="D1890" s="11"/>
      <c r="E1890" s="11"/>
      <c r="F1890" s="11"/>
      <c r="G1890" s="11"/>
      <c r="H1890" s="12"/>
      <c r="I1890" s="11"/>
      <c r="J1890" s="7"/>
      <c r="K1890" s="7"/>
      <c r="L1890" s="11"/>
      <c r="M1890" s="11"/>
      <c r="N1890" s="7"/>
      <c r="O1890" s="7"/>
    </row>
    <row r="1891" spans="1:15" x14ac:dyDescent="0.25">
      <c r="A1891" s="12"/>
      <c r="B1891" s="11"/>
      <c r="C1891" s="11"/>
      <c r="D1891" s="11"/>
      <c r="E1891" s="11"/>
      <c r="F1891" s="11"/>
      <c r="G1891" s="11"/>
      <c r="H1891" s="12"/>
      <c r="I1891" s="11"/>
      <c r="J1891" s="7"/>
      <c r="K1891" s="7"/>
      <c r="L1891" s="11"/>
      <c r="M1891" s="11"/>
      <c r="N1891" s="7"/>
      <c r="O1891" s="7"/>
    </row>
    <row r="1892" spans="1:15" x14ac:dyDescent="0.25">
      <c r="A1892" s="12"/>
      <c r="B1892" s="11"/>
      <c r="C1892" s="11"/>
      <c r="D1892" s="11"/>
      <c r="E1892" s="11"/>
      <c r="F1892" s="11"/>
      <c r="G1892" s="11"/>
      <c r="H1892" s="12"/>
      <c r="I1892" s="11"/>
      <c r="J1892" s="7"/>
      <c r="K1892" s="7"/>
      <c r="L1892" s="11"/>
      <c r="M1892" s="11"/>
      <c r="N1892" s="7"/>
      <c r="O1892" s="7"/>
    </row>
    <row r="1893" spans="1:15" x14ac:dyDescent="0.25">
      <c r="A1893" s="12"/>
      <c r="B1893" s="11"/>
      <c r="C1893" s="11"/>
      <c r="D1893" s="11"/>
      <c r="E1893" s="11"/>
      <c r="F1893" s="11"/>
      <c r="G1893" s="11"/>
      <c r="H1893" s="12"/>
      <c r="I1893" s="11"/>
      <c r="J1893" s="7"/>
      <c r="K1893" s="7"/>
      <c r="L1893" s="11"/>
      <c r="M1893" s="11"/>
      <c r="N1893" s="7"/>
      <c r="O1893" s="7"/>
    </row>
    <row r="1894" spans="1:15" x14ac:dyDescent="0.25">
      <c r="A1894" s="12"/>
      <c r="B1894" s="11"/>
      <c r="C1894" s="11"/>
      <c r="D1894" s="11"/>
      <c r="E1894" s="11"/>
      <c r="F1894" s="11"/>
      <c r="G1894" s="11"/>
      <c r="H1894" s="12"/>
      <c r="I1894" s="11"/>
      <c r="J1894" s="7"/>
      <c r="K1894" s="7"/>
      <c r="L1894" s="11"/>
      <c r="M1894" s="11"/>
      <c r="N1894" s="7"/>
      <c r="O1894" s="7"/>
    </row>
    <row r="1895" spans="1:15" x14ac:dyDescent="0.25">
      <c r="A1895" s="12"/>
      <c r="B1895" s="11"/>
      <c r="C1895" s="11"/>
      <c r="D1895" s="11"/>
      <c r="E1895" s="11"/>
      <c r="F1895" s="11"/>
      <c r="G1895" s="11"/>
      <c r="H1895" s="12"/>
      <c r="I1895" s="11"/>
      <c r="J1895" s="7"/>
      <c r="K1895" s="7"/>
      <c r="L1895" s="11"/>
      <c r="M1895" s="11"/>
      <c r="N1895" s="7"/>
      <c r="O1895" s="7"/>
    </row>
    <row r="1896" spans="1:15" x14ac:dyDescent="0.25">
      <c r="A1896" s="12"/>
      <c r="B1896" s="11"/>
      <c r="C1896" s="11"/>
      <c r="D1896" s="11"/>
      <c r="E1896" s="11"/>
      <c r="F1896" s="11"/>
      <c r="G1896" s="11"/>
      <c r="H1896" s="12"/>
      <c r="I1896" s="11"/>
      <c r="J1896" s="7"/>
      <c r="K1896" s="7"/>
      <c r="L1896" s="11"/>
      <c r="M1896" s="11"/>
      <c r="N1896" s="7"/>
      <c r="O1896" s="7"/>
    </row>
    <row r="1897" spans="1:15" x14ac:dyDescent="0.25">
      <c r="A1897" s="12"/>
      <c r="B1897" s="11"/>
      <c r="C1897" s="11"/>
      <c r="D1897" s="11"/>
      <c r="E1897" s="11"/>
      <c r="F1897" s="11"/>
      <c r="G1897" s="11"/>
      <c r="H1897" s="12"/>
      <c r="I1897" s="11"/>
      <c r="J1897" s="7"/>
      <c r="K1897" s="7"/>
      <c r="L1897" s="11"/>
      <c r="M1897" s="11"/>
      <c r="N1897" s="7"/>
      <c r="O1897" s="7"/>
    </row>
    <row r="1898" spans="1:15" x14ac:dyDescent="0.25">
      <c r="A1898" s="12"/>
      <c r="B1898" s="11"/>
      <c r="C1898" s="11"/>
      <c r="D1898" s="11"/>
      <c r="E1898" s="11"/>
      <c r="F1898" s="11"/>
      <c r="G1898" s="11"/>
      <c r="H1898" s="12"/>
      <c r="I1898" s="11"/>
      <c r="J1898" s="7"/>
      <c r="K1898" s="7"/>
      <c r="L1898" s="11"/>
      <c r="M1898" s="11"/>
      <c r="N1898" s="7"/>
      <c r="O1898" s="7"/>
    </row>
    <row r="1899" spans="1:15" x14ac:dyDescent="0.25">
      <c r="A1899" s="12"/>
      <c r="B1899" s="11"/>
      <c r="C1899" s="11"/>
      <c r="D1899" s="11"/>
      <c r="E1899" s="11"/>
      <c r="F1899" s="11"/>
      <c r="G1899" s="11"/>
      <c r="H1899" s="12"/>
      <c r="I1899" s="11"/>
      <c r="J1899" s="7"/>
      <c r="K1899" s="7"/>
      <c r="L1899" s="11"/>
      <c r="M1899" s="11"/>
      <c r="N1899" s="7"/>
      <c r="O1899" s="7"/>
    </row>
    <row r="1900" spans="1:15" x14ac:dyDescent="0.25">
      <c r="A1900" s="12"/>
      <c r="B1900" s="11"/>
      <c r="C1900" s="11"/>
      <c r="D1900" s="11"/>
      <c r="E1900" s="11"/>
      <c r="F1900" s="11"/>
      <c r="G1900" s="11"/>
      <c r="H1900" s="12"/>
      <c r="I1900" s="11"/>
      <c r="J1900" s="7"/>
      <c r="K1900" s="7"/>
      <c r="L1900" s="11"/>
      <c r="M1900" s="11"/>
      <c r="N1900" s="7"/>
      <c r="O1900" s="7"/>
    </row>
    <row r="1901" spans="1:15" x14ac:dyDescent="0.25">
      <c r="A1901" s="12"/>
      <c r="B1901" s="11"/>
      <c r="C1901" s="11"/>
      <c r="D1901" s="11"/>
      <c r="E1901" s="11"/>
      <c r="F1901" s="11"/>
      <c r="G1901" s="11"/>
      <c r="H1901" s="12"/>
      <c r="I1901" s="11"/>
      <c r="J1901" s="7"/>
      <c r="K1901" s="7"/>
      <c r="L1901" s="11"/>
      <c r="M1901" s="11"/>
      <c r="N1901" s="7"/>
      <c r="O1901" s="7"/>
    </row>
    <row r="1902" spans="1:15" x14ac:dyDescent="0.25">
      <c r="A1902" s="12"/>
      <c r="B1902" s="11"/>
      <c r="C1902" s="11"/>
      <c r="D1902" s="11"/>
      <c r="E1902" s="11"/>
      <c r="F1902" s="11"/>
      <c r="G1902" s="11"/>
      <c r="H1902" s="12"/>
      <c r="I1902" s="11"/>
      <c r="J1902" s="7"/>
      <c r="K1902" s="7"/>
      <c r="L1902" s="11"/>
      <c r="M1902" s="11"/>
      <c r="N1902" s="7"/>
      <c r="O1902" s="7"/>
    </row>
    <row r="1903" spans="1:15" x14ac:dyDescent="0.25">
      <c r="A1903" s="12"/>
      <c r="B1903" s="11"/>
      <c r="C1903" s="11"/>
      <c r="D1903" s="11"/>
      <c r="E1903" s="11"/>
      <c r="F1903" s="11"/>
      <c r="G1903" s="11"/>
      <c r="H1903" s="12"/>
      <c r="I1903" s="11"/>
      <c r="J1903" s="7"/>
      <c r="K1903" s="7"/>
      <c r="L1903" s="11"/>
      <c r="M1903" s="11"/>
      <c r="N1903" s="7"/>
      <c r="O1903" s="7"/>
    </row>
    <row r="1904" spans="1:15" x14ac:dyDescent="0.25">
      <c r="A1904" s="12"/>
      <c r="B1904" s="11"/>
      <c r="C1904" s="11"/>
      <c r="D1904" s="11"/>
      <c r="E1904" s="11"/>
      <c r="F1904" s="11"/>
      <c r="G1904" s="11"/>
      <c r="H1904" s="12"/>
      <c r="I1904" s="11"/>
      <c r="J1904" s="7"/>
      <c r="K1904" s="7"/>
      <c r="L1904" s="11"/>
      <c r="M1904" s="11"/>
      <c r="N1904" s="7"/>
      <c r="O1904" s="7"/>
    </row>
    <row r="1905" spans="1:15" x14ac:dyDescent="0.25">
      <c r="A1905" s="12"/>
      <c r="B1905" s="11"/>
      <c r="C1905" s="11"/>
      <c r="D1905" s="11"/>
      <c r="E1905" s="11"/>
      <c r="F1905" s="11"/>
      <c r="G1905" s="11"/>
      <c r="H1905" s="12"/>
      <c r="I1905" s="11"/>
      <c r="J1905" s="7"/>
      <c r="K1905" s="7"/>
      <c r="L1905" s="11"/>
      <c r="M1905" s="11"/>
      <c r="N1905" s="7"/>
      <c r="O1905" s="7"/>
    </row>
    <row r="1906" spans="1:15" x14ac:dyDescent="0.25">
      <c r="A1906" s="12"/>
      <c r="B1906" s="11"/>
      <c r="C1906" s="11"/>
      <c r="D1906" s="11"/>
      <c r="E1906" s="11"/>
      <c r="F1906" s="11"/>
      <c r="G1906" s="11"/>
      <c r="H1906" s="12"/>
      <c r="I1906" s="11"/>
      <c r="J1906" s="7"/>
      <c r="K1906" s="7"/>
      <c r="L1906" s="11"/>
      <c r="M1906" s="11"/>
      <c r="N1906" s="7"/>
      <c r="O1906" s="7"/>
    </row>
    <row r="1907" spans="1:15" x14ac:dyDescent="0.25">
      <c r="A1907" s="12"/>
      <c r="B1907" s="11"/>
      <c r="C1907" s="11"/>
      <c r="D1907" s="11"/>
      <c r="E1907" s="11"/>
      <c r="F1907" s="11"/>
      <c r="G1907" s="11"/>
      <c r="H1907" s="12"/>
      <c r="I1907" s="11"/>
      <c r="J1907" s="7"/>
      <c r="K1907" s="7"/>
      <c r="L1907" s="11"/>
      <c r="M1907" s="11"/>
      <c r="N1907" s="7"/>
      <c r="O1907" s="7"/>
    </row>
    <row r="1908" spans="1:15" x14ac:dyDescent="0.25">
      <c r="A1908" s="12"/>
      <c r="B1908" s="11"/>
      <c r="C1908" s="11"/>
      <c r="D1908" s="11"/>
      <c r="E1908" s="11"/>
      <c r="F1908" s="11"/>
      <c r="G1908" s="11"/>
      <c r="H1908" s="12"/>
      <c r="I1908" s="11"/>
      <c r="J1908" s="7"/>
      <c r="K1908" s="7"/>
      <c r="L1908" s="11"/>
      <c r="M1908" s="11"/>
      <c r="N1908" s="7"/>
      <c r="O1908" s="7"/>
    </row>
    <row r="1909" spans="1:15" x14ac:dyDescent="0.25">
      <c r="A1909" s="12"/>
      <c r="B1909" s="11"/>
      <c r="C1909" s="11"/>
      <c r="D1909" s="11"/>
      <c r="E1909" s="11"/>
      <c r="F1909" s="11"/>
      <c r="G1909" s="11"/>
      <c r="H1909" s="12"/>
      <c r="I1909" s="11"/>
      <c r="J1909" s="7"/>
      <c r="K1909" s="7"/>
      <c r="L1909" s="11"/>
      <c r="M1909" s="11"/>
      <c r="N1909" s="7"/>
      <c r="O1909" s="7"/>
    </row>
    <row r="1910" spans="1:15" x14ac:dyDescent="0.25">
      <c r="A1910" s="12"/>
      <c r="B1910" s="11"/>
      <c r="C1910" s="11"/>
      <c r="D1910" s="11"/>
      <c r="E1910" s="11"/>
      <c r="F1910" s="11"/>
      <c r="G1910" s="11"/>
      <c r="H1910" s="12"/>
      <c r="I1910" s="11"/>
      <c r="J1910" s="7"/>
      <c r="K1910" s="7"/>
      <c r="L1910" s="11"/>
      <c r="M1910" s="11"/>
      <c r="N1910" s="7"/>
      <c r="O1910" s="7"/>
    </row>
    <row r="1911" spans="1:15" x14ac:dyDescent="0.25">
      <c r="A1911" s="12"/>
      <c r="B1911" s="11"/>
      <c r="C1911" s="11"/>
      <c r="D1911" s="11"/>
      <c r="E1911" s="11"/>
      <c r="F1911" s="11"/>
      <c r="G1911" s="11"/>
      <c r="H1911" s="12"/>
      <c r="I1911" s="11"/>
      <c r="J1911" s="7"/>
      <c r="K1911" s="7"/>
      <c r="L1911" s="11"/>
      <c r="M1911" s="11"/>
      <c r="N1911" s="7"/>
      <c r="O1911" s="7"/>
    </row>
    <row r="1912" spans="1:15" x14ac:dyDescent="0.25">
      <c r="A1912" s="12"/>
      <c r="B1912" s="11"/>
      <c r="C1912" s="11"/>
      <c r="D1912" s="11"/>
      <c r="E1912" s="11"/>
      <c r="F1912" s="11"/>
      <c r="G1912" s="11"/>
      <c r="H1912" s="12"/>
      <c r="I1912" s="11"/>
      <c r="J1912" s="7"/>
      <c r="K1912" s="7"/>
      <c r="L1912" s="11"/>
      <c r="M1912" s="11"/>
      <c r="N1912" s="7"/>
      <c r="O1912" s="7"/>
    </row>
    <row r="1913" spans="1:15" x14ac:dyDescent="0.25">
      <c r="A1913" s="12"/>
      <c r="B1913" s="11"/>
      <c r="C1913" s="11"/>
      <c r="D1913" s="11"/>
      <c r="E1913" s="11"/>
      <c r="F1913" s="11"/>
      <c r="G1913" s="11"/>
      <c r="H1913" s="12"/>
      <c r="I1913" s="11"/>
      <c r="J1913" s="7"/>
      <c r="K1913" s="7"/>
      <c r="L1913" s="11"/>
      <c r="M1913" s="11"/>
      <c r="N1913" s="7"/>
      <c r="O1913" s="7"/>
    </row>
    <row r="1914" spans="1:15" x14ac:dyDescent="0.25">
      <c r="A1914" s="12"/>
      <c r="B1914" s="11"/>
      <c r="C1914" s="11"/>
      <c r="D1914" s="11"/>
      <c r="E1914" s="11"/>
      <c r="F1914" s="11"/>
      <c r="G1914" s="11"/>
      <c r="H1914" s="12"/>
      <c r="I1914" s="11"/>
      <c r="J1914" s="7"/>
      <c r="K1914" s="7"/>
      <c r="L1914" s="11"/>
      <c r="M1914" s="11"/>
      <c r="N1914" s="7"/>
      <c r="O1914" s="7"/>
    </row>
    <row r="1915" spans="1:15" x14ac:dyDescent="0.25">
      <c r="A1915" s="12"/>
      <c r="B1915" s="11"/>
      <c r="C1915" s="11"/>
      <c r="D1915" s="11"/>
      <c r="E1915" s="11"/>
      <c r="F1915" s="11"/>
      <c r="G1915" s="11"/>
      <c r="H1915" s="12"/>
      <c r="I1915" s="11"/>
      <c r="J1915" s="7"/>
      <c r="K1915" s="7"/>
      <c r="L1915" s="11"/>
      <c r="M1915" s="11"/>
      <c r="N1915" s="7"/>
      <c r="O1915" s="7"/>
    </row>
    <row r="1916" spans="1:15" x14ac:dyDescent="0.25">
      <c r="A1916" s="12"/>
      <c r="B1916" s="11"/>
      <c r="C1916" s="11"/>
      <c r="D1916" s="11"/>
      <c r="E1916" s="11"/>
      <c r="F1916" s="11"/>
      <c r="G1916" s="11"/>
      <c r="H1916" s="12"/>
      <c r="I1916" s="11"/>
      <c r="J1916" s="7"/>
      <c r="K1916" s="7"/>
      <c r="L1916" s="11"/>
      <c r="M1916" s="11"/>
      <c r="N1916" s="7"/>
      <c r="O1916" s="7"/>
    </row>
    <row r="1917" spans="1:15" x14ac:dyDescent="0.25">
      <c r="A1917" s="12"/>
      <c r="B1917" s="11"/>
      <c r="C1917" s="11"/>
      <c r="D1917" s="11"/>
      <c r="E1917" s="11"/>
      <c r="F1917" s="11"/>
      <c r="G1917" s="11"/>
      <c r="H1917" s="12"/>
      <c r="I1917" s="11"/>
      <c r="J1917" s="7"/>
      <c r="K1917" s="7"/>
      <c r="L1917" s="11"/>
      <c r="M1917" s="11"/>
      <c r="N1917" s="7"/>
      <c r="O1917" s="7"/>
    </row>
    <row r="1918" spans="1:15" x14ac:dyDescent="0.25">
      <c r="A1918" s="12"/>
      <c r="B1918" s="11"/>
      <c r="C1918" s="11"/>
      <c r="D1918" s="11"/>
      <c r="E1918" s="11"/>
      <c r="F1918" s="11"/>
      <c r="G1918" s="11"/>
      <c r="H1918" s="12"/>
      <c r="I1918" s="11"/>
      <c r="J1918" s="7"/>
      <c r="K1918" s="7"/>
      <c r="L1918" s="11"/>
      <c r="M1918" s="11"/>
      <c r="N1918" s="7"/>
      <c r="O1918" s="7"/>
    </row>
    <row r="1919" spans="1:15" x14ac:dyDescent="0.25">
      <c r="A1919" s="12"/>
      <c r="B1919" s="11"/>
      <c r="C1919" s="11"/>
      <c r="D1919" s="11"/>
      <c r="E1919" s="11"/>
      <c r="F1919" s="11"/>
      <c r="G1919" s="11"/>
      <c r="H1919" s="12"/>
      <c r="I1919" s="11"/>
      <c r="J1919" s="7"/>
      <c r="K1919" s="7"/>
      <c r="L1919" s="11"/>
      <c r="M1919" s="11"/>
      <c r="N1919" s="7"/>
      <c r="O1919" s="7"/>
    </row>
    <row r="1920" spans="1:15" x14ac:dyDescent="0.25">
      <c r="A1920" s="12"/>
      <c r="B1920" s="11"/>
      <c r="C1920" s="11"/>
      <c r="D1920" s="11"/>
      <c r="E1920" s="11"/>
      <c r="F1920" s="11"/>
      <c r="G1920" s="11"/>
      <c r="H1920" s="12"/>
      <c r="I1920" s="11"/>
      <c r="J1920" s="7"/>
      <c r="K1920" s="7"/>
      <c r="L1920" s="11"/>
      <c r="M1920" s="11"/>
      <c r="N1920" s="7"/>
      <c r="O1920" s="7"/>
    </row>
    <row r="1921" spans="1:15" x14ac:dyDescent="0.25">
      <c r="A1921" s="12"/>
      <c r="B1921" s="11"/>
      <c r="C1921" s="11"/>
      <c r="D1921" s="11"/>
      <c r="E1921" s="11"/>
      <c r="F1921" s="11"/>
      <c r="G1921" s="11"/>
      <c r="H1921" s="12"/>
      <c r="I1921" s="11"/>
      <c r="J1921" s="7"/>
      <c r="K1921" s="7"/>
      <c r="L1921" s="11"/>
      <c r="M1921" s="11"/>
      <c r="N1921" s="7"/>
      <c r="O1921" s="7"/>
    </row>
    <row r="1922" spans="1:15" x14ac:dyDescent="0.25">
      <c r="A1922" s="12"/>
      <c r="B1922" s="11"/>
      <c r="C1922" s="11"/>
      <c r="D1922" s="11"/>
      <c r="E1922" s="11"/>
      <c r="F1922" s="11"/>
      <c r="G1922" s="11"/>
      <c r="H1922" s="12"/>
      <c r="I1922" s="11"/>
      <c r="J1922" s="7"/>
      <c r="K1922" s="7"/>
      <c r="L1922" s="11"/>
      <c r="M1922" s="11"/>
      <c r="N1922" s="7"/>
      <c r="O1922" s="7"/>
    </row>
    <row r="1923" spans="1:15" x14ac:dyDescent="0.25">
      <c r="A1923" s="12"/>
      <c r="B1923" s="11"/>
      <c r="C1923" s="11"/>
      <c r="D1923" s="11"/>
      <c r="E1923" s="11"/>
      <c r="F1923" s="11"/>
      <c r="G1923" s="11"/>
      <c r="H1923" s="12"/>
      <c r="I1923" s="11"/>
      <c r="J1923" s="7"/>
      <c r="K1923" s="7"/>
      <c r="L1923" s="11"/>
      <c r="M1923" s="11"/>
      <c r="N1923" s="7"/>
      <c r="O1923" s="7"/>
    </row>
    <row r="1924" spans="1:15" x14ac:dyDescent="0.25">
      <c r="A1924" s="12"/>
      <c r="B1924" s="11"/>
      <c r="C1924" s="11"/>
      <c r="D1924" s="11"/>
      <c r="E1924" s="11"/>
      <c r="F1924" s="11"/>
      <c r="G1924" s="11"/>
      <c r="H1924" s="12"/>
      <c r="I1924" s="11"/>
      <c r="J1924" s="7"/>
      <c r="K1924" s="7"/>
      <c r="L1924" s="11"/>
      <c r="M1924" s="11"/>
      <c r="N1924" s="7"/>
      <c r="O1924" s="7"/>
    </row>
    <row r="1925" spans="1:15" x14ac:dyDescent="0.25">
      <c r="A1925" s="12"/>
      <c r="B1925" s="11"/>
      <c r="C1925" s="11"/>
      <c r="D1925" s="11"/>
      <c r="E1925" s="11"/>
      <c r="F1925" s="11"/>
      <c r="G1925" s="11"/>
      <c r="H1925" s="12"/>
      <c r="I1925" s="11"/>
      <c r="J1925" s="7"/>
      <c r="K1925" s="7"/>
      <c r="L1925" s="11"/>
      <c r="M1925" s="11"/>
      <c r="N1925" s="7"/>
      <c r="O1925" s="7"/>
    </row>
    <row r="1926" spans="1:15" x14ac:dyDescent="0.25">
      <c r="A1926" s="12"/>
      <c r="B1926" s="11"/>
      <c r="C1926" s="11"/>
      <c r="D1926" s="11"/>
      <c r="E1926" s="11"/>
      <c r="F1926" s="11"/>
      <c r="G1926" s="11"/>
      <c r="H1926" s="12"/>
      <c r="I1926" s="11"/>
      <c r="J1926" s="7"/>
      <c r="K1926" s="7"/>
      <c r="L1926" s="11"/>
      <c r="M1926" s="11"/>
      <c r="N1926" s="7"/>
      <c r="O1926" s="7"/>
    </row>
    <row r="1927" spans="1:15" x14ac:dyDescent="0.25">
      <c r="A1927" s="12"/>
      <c r="B1927" s="11"/>
      <c r="C1927" s="11"/>
      <c r="D1927" s="11"/>
      <c r="E1927" s="11"/>
      <c r="F1927" s="11"/>
      <c r="G1927" s="11"/>
      <c r="H1927" s="12"/>
      <c r="I1927" s="11"/>
      <c r="J1927" s="7"/>
      <c r="K1927" s="7"/>
      <c r="L1927" s="11"/>
      <c r="M1927" s="11"/>
      <c r="N1927" s="7"/>
      <c r="O1927" s="7"/>
    </row>
    <row r="1928" spans="1:15" x14ac:dyDescent="0.25">
      <c r="A1928" s="12"/>
      <c r="B1928" s="11"/>
      <c r="C1928" s="11"/>
      <c r="D1928" s="11"/>
      <c r="E1928" s="11"/>
      <c r="F1928" s="11"/>
      <c r="G1928" s="11"/>
      <c r="H1928" s="12"/>
      <c r="I1928" s="11"/>
      <c r="J1928" s="7"/>
      <c r="K1928" s="7"/>
      <c r="L1928" s="11"/>
      <c r="M1928" s="11"/>
      <c r="N1928" s="7"/>
      <c r="O1928" s="7"/>
    </row>
    <row r="1929" spans="1:15" x14ac:dyDescent="0.25">
      <c r="A1929" s="12"/>
      <c r="B1929" s="11"/>
      <c r="C1929" s="11"/>
      <c r="D1929" s="11"/>
      <c r="E1929" s="11"/>
      <c r="F1929" s="11"/>
      <c r="G1929" s="11"/>
      <c r="H1929" s="12"/>
      <c r="I1929" s="11"/>
      <c r="J1929" s="7"/>
      <c r="K1929" s="7"/>
      <c r="L1929" s="11"/>
      <c r="M1929" s="11"/>
      <c r="N1929" s="7"/>
      <c r="O1929" s="7"/>
    </row>
    <row r="1930" spans="1:15" x14ac:dyDescent="0.25">
      <c r="A1930" s="12"/>
      <c r="B1930" s="11"/>
      <c r="C1930" s="11"/>
      <c r="D1930" s="11"/>
      <c r="E1930" s="11"/>
      <c r="F1930" s="11"/>
      <c r="G1930" s="11"/>
      <c r="H1930" s="12"/>
      <c r="I1930" s="11"/>
      <c r="J1930" s="7"/>
      <c r="K1930" s="7"/>
      <c r="L1930" s="11"/>
      <c r="M1930" s="11"/>
      <c r="N1930" s="7"/>
      <c r="O1930" s="7"/>
    </row>
    <row r="1931" spans="1:15" x14ac:dyDescent="0.25">
      <c r="A1931" s="12"/>
      <c r="B1931" s="11"/>
      <c r="C1931" s="11"/>
      <c r="D1931" s="11"/>
      <c r="E1931" s="11"/>
      <c r="F1931" s="11"/>
      <c r="G1931" s="11"/>
      <c r="H1931" s="12"/>
      <c r="I1931" s="11"/>
      <c r="J1931" s="7"/>
      <c r="K1931" s="7"/>
      <c r="L1931" s="11"/>
      <c r="M1931" s="11"/>
      <c r="N1931" s="7"/>
      <c r="O1931" s="7"/>
    </row>
    <row r="1932" spans="1:15" x14ac:dyDescent="0.25">
      <c r="A1932" s="12"/>
      <c r="B1932" s="11"/>
      <c r="C1932" s="11"/>
      <c r="D1932" s="11"/>
      <c r="E1932" s="11"/>
      <c r="F1932" s="11"/>
      <c r="G1932" s="11"/>
      <c r="H1932" s="12"/>
      <c r="I1932" s="11"/>
      <c r="J1932" s="7"/>
      <c r="K1932" s="7"/>
      <c r="L1932" s="11"/>
      <c r="M1932" s="11"/>
      <c r="N1932" s="7"/>
      <c r="O1932" s="7"/>
    </row>
    <row r="1933" spans="1:15" x14ac:dyDescent="0.25">
      <c r="A1933" s="12"/>
      <c r="B1933" s="11"/>
      <c r="C1933" s="11"/>
      <c r="D1933" s="11"/>
      <c r="E1933" s="11"/>
      <c r="F1933" s="11"/>
      <c r="G1933" s="11"/>
      <c r="H1933" s="12"/>
      <c r="I1933" s="11"/>
      <c r="J1933" s="7"/>
      <c r="K1933" s="7"/>
      <c r="L1933" s="11"/>
      <c r="M1933" s="11"/>
      <c r="N1933" s="7"/>
      <c r="O1933" s="7"/>
    </row>
    <row r="1934" spans="1:15" x14ac:dyDescent="0.25">
      <c r="A1934" s="12"/>
      <c r="B1934" s="11"/>
      <c r="C1934" s="11"/>
      <c r="D1934" s="11"/>
      <c r="E1934" s="11"/>
      <c r="F1934" s="11"/>
      <c r="G1934" s="11"/>
      <c r="H1934" s="12"/>
      <c r="I1934" s="11"/>
      <c r="J1934" s="7"/>
      <c r="K1934" s="7"/>
      <c r="L1934" s="11"/>
      <c r="M1934" s="11"/>
      <c r="N1934" s="7"/>
      <c r="O1934" s="7"/>
    </row>
    <row r="1935" spans="1:15" x14ac:dyDescent="0.25">
      <c r="A1935" s="12"/>
      <c r="B1935" s="11"/>
      <c r="C1935" s="11"/>
      <c r="D1935" s="11"/>
      <c r="E1935" s="11"/>
      <c r="F1935" s="11"/>
      <c r="G1935" s="11"/>
      <c r="H1935" s="12"/>
      <c r="I1935" s="11"/>
      <c r="J1935" s="7"/>
      <c r="K1935" s="7"/>
      <c r="L1935" s="11"/>
      <c r="M1935" s="11"/>
      <c r="N1935" s="7"/>
      <c r="O1935" s="7"/>
    </row>
    <row r="1936" spans="1:15" x14ac:dyDescent="0.25">
      <c r="A1936" s="12"/>
      <c r="B1936" s="11"/>
      <c r="C1936" s="11"/>
      <c r="D1936" s="11"/>
      <c r="E1936" s="11"/>
      <c r="F1936" s="11"/>
      <c r="G1936" s="11"/>
      <c r="H1936" s="12"/>
      <c r="I1936" s="11"/>
      <c r="J1936" s="7"/>
      <c r="K1936" s="7"/>
      <c r="L1936" s="11"/>
      <c r="M1936" s="11"/>
      <c r="N1936" s="7"/>
      <c r="O1936" s="7"/>
    </row>
    <row r="1937" spans="1:15" x14ac:dyDescent="0.25">
      <c r="A1937" s="12"/>
      <c r="B1937" s="11"/>
      <c r="C1937" s="11"/>
      <c r="D1937" s="11"/>
      <c r="E1937" s="11"/>
      <c r="F1937" s="11"/>
      <c r="G1937" s="11"/>
      <c r="H1937" s="12"/>
      <c r="I1937" s="11"/>
      <c r="J1937" s="7"/>
      <c r="K1937" s="7"/>
      <c r="L1937" s="11"/>
      <c r="M1937" s="11"/>
      <c r="N1937" s="7"/>
      <c r="O1937" s="7"/>
    </row>
    <row r="1938" spans="1:15" x14ac:dyDescent="0.25">
      <c r="A1938" s="12"/>
      <c r="B1938" s="11"/>
      <c r="C1938" s="11"/>
      <c r="D1938" s="11"/>
      <c r="E1938" s="11"/>
      <c r="F1938" s="11"/>
      <c r="G1938" s="11"/>
      <c r="H1938" s="12"/>
      <c r="I1938" s="11"/>
      <c r="J1938" s="7"/>
      <c r="K1938" s="7"/>
      <c r="L1938" s="11"/>
      <c r="M1938" s="11"/>
      <c r="N1938" s="7"/>
      <c r="O1938" s="7"/>
    </row>
    <row r="1939" spans="1:15" x14ac:dyDescent="0.25">
      <c r="A1939" s="12"/>
      <c r="B1939" s="11"/>
      <c r="C1939" s="11"/>
      <c r="D1939" s="11"/>
      <c r="E1939" s="11"/>
      <c r="F1939" s="11"/>
      <c r="G1939" s="11"/>
      <c r="H1939" s="12"/>
      <c r="I1939" s="11"/>
      <c r="J1939" s="7"/>
      <c r="K1939" s="7"/>
      <c r="L1939" s="11"/>
      <c r="M1939" s="11"/>
      <c r="N1939" s="7"/>
      <c r="O1939" s="7"/>
    </row>
    <row r="1940" spans="1:15" x14ac:dyDescent="0.25">
      <c r="A1940" s="12"/>
      <c r="B1940" s="11"/>
      <c r="C1940" s="11"/>
      <c r="D1940" s="11"/>
      <c r="E1940" s="11"/>
      <c r="F1940" s="11"/>
      <c r="G1940" s="11"/>
      <c r="H1940" s="12"/>
      <c r="I1940" s="11"/>
      <c r="J1940" s="7"/>
      <c r="K1940" s="7"/>
      <c r="L1940" s="11"/>
      <c r="M1940" s="11"/>
      <c r="N1940" s="7"/>
      <c r="O1940" s="7"/>
    </row>
    <row r="1941" spans="1:15" x14ac:dyDescent="0.25">
      <c r="A1941" s="12"/>
      <c r="B1941" s="11"/>
      <c r="C1941" s="11"/>
      <c r="D1941" s="11"/>
      <c r="E1941" s="11"/>
      <c r="F1941" s="11"/>
      <c r="G1941" s="11"/>
      <c r="H1941" s="12"/>
      <c r="I1941" s="11"/>
      <c r="J1941" s="7"/>
      <c r="K1941" s="7"/>
      <c r="L1941" s="11"/>
      <c r="M1941" s="11"/>
      <c r="N1941" s="7"/>
      <c r="O1941" s="7"/>
    </row>
    <row r="1942" spans="1:15" x14ac:dyDescent="0.25">
      <c r="A1942" s="12"/>
      <c r="B1942" s="11"/>
      <c r="C1942" s="11"/>
      <c r="D1942" s="11"/>
      <c r="E1942" s="11"/>
      <c r="F1942" s="11"/>
      <c r="G1942" s="11"/>
      <c r="H1942" s="12"/>
      <c r="I1942" s="11"/>
      <c r="J1942" s="7"/>
      <c r="K1942" s="7"/>
      <c r="L1942" s="11"/>
      <c r="M1942" s="11"/>
      <c r="N1942" s="7"/>
      <c r="O1942" s="7"/>
    </row>
    <row r="1943" spans="1:15" x14ac:dyDescent="0.25">
      <c r="A1943" s="12"/>
      <c r="B1943" s="11"/>
      <c r="C1943" s="11"/>
      <c r="D1943" s="11"/>
      <c r="E1943" s="11"/>
      <c r="F1943" s="11"/>
      <c r="G1943" s="11"/>
      <c r="H1943" s="12"/>
      <c r="I1943" s="11"/>
      <c r="J1943" s="7"/>
      <c r="K1943" s="7"/>
      <c r="L1943" s="11"/>
      <c r="M1943" s="11"/>
      <c r="N1943" s="7"/>
      <c r="O1943" s="7"/>
    </row>
    <row r="1944" spans="1:15" x14ac:dyDescent="0.25">
      <c r="A1944" s="12"/>
      <c r="B1944" s="11"/>
      <c r="C1944" s="11"/>
      <c r="D1944" s="11"/>
      <c r="E1944" s="11"/>
      <c r="F1944" s="11"/>
      <c r="G1944" s="11"/>
      <c r="H1944" s="12"/>
      <c r="I1944" s="11"/>
      <c r="J1944" s="7"/>
      <c r="K1944" s="7"/>
      <c r="L1944" s="11"/>
      <c r="M1944" s="11"/>
      <c r="N1944" s="7"/>
      <c r="O1944" s="7"/>
    </row>
    <row r="1945" spans="1:15" x14ac:dyDescent="0.25">
      <c r="A1945" s="12"/>
      <c r="B1945" s="11"/>
      <c r="C1945" s="11"/>
      <c r="D1945" s="11"/>
      <c r="E1945" s="11"/>
      <c r="F1945" s="11"/>
      <c r="G1945" s="11"/>
      <c r="H1945" s="12"/>
      <c r="I1945" s="11"/>
      <c r="J1945" s="7"/>
      <c r="K1945" s="7"/>
      <c r="L1945" s="11"/>
      <c r="M1945" s="11"/>
      <c r="N1945" s="7"/>
      <c r="O1945" s="7"/>
    </row>
    <row r="1946" spans="1:15" x14ac:dyDescent="0.25">
      <c r="A1946" s="12"/>
      <c r="B1946" s="11"/>
      <c r="C1946" s="11"/>
      <c r="D1946" s="11"/>
      <c r="E1946" s="11"/>
      <c r="F1946" s="11"/>
      <c r="G1946" s="11"/>
      <c r="H1946" s="12"/>
      <c r="I1946" s="11"/>
      <c r="J1946" s="7"/>
      <c r="K1946" s="7"/>
      <c r="L1946" s="11"/>
      <c r="M1946" s="11"/>
      <c r="N1946" s="7"/>
      <c r="O1946" s="7"/>
    </row>
    <row r="1947" spans="1:15" x14ac:dyDescent="0.25">
      <c r="A1947" s="12"/>
      <c r="B1947" s="11"/>
      <c r="C1947" s="11"/>
      <c r="D1947" s="11"/>
      <c r="E1947" s="11"/>
      <c r="F1947" s="11"/>
      <c r="G1947" s="11"/>
      <c r="H1947" s="12"/>
      <c r="I1947" s="11"/>
      <c r="J1947" s="7"/>
      <c r="K1947" s="7"/>
      <c r="L1947" s="11"/>
      <c r="M1947" s="11"/>
      <c r="N1947" s="7"/>
      <c r="O1947" s="7"/>
    </row>
    <row r="1948" spans="1:15" x14ac:dyDescent="0.25">
      <c r="A1948" s="12"/>
      <c r="B1948" s="11"/>
      <c r="C1948" s="11"/>
      <c r="D1948" s="11"/>
      <c r="E1948" s="11"/>
      <c r="F1948" s="11"/>
      <c r="G1948" s="11"/>
      <c r="H1948" s="12"/>
      <c r="I1948" s="11"/>
      <c r="J1948" s="7"/>
      <c r="K1948" s="7"/>
      <c r="L1948" s="11"/>
      <c r="M1948" s="11"/>
      <c r="N1948" s="7"/>
      <c r="O1948" s="7"/>
    </row>
    <row r="1949" spans="1:15" x14ac:dyDescent="0.25">
      <c r="A1949" s="12"/>
      <c r="B1949" s="11"/>
      <c r="C1949" s="11"/>
      <c r="D1949" s="11"/>
      <c r="E1949" s="11"/>
      <c r="F1949" s="11"/>
      <c r="G1949" s="11"/>
      <c r="H1949" s="12"/>
      <c r="I1949" s="11"/>
      <c r="J1949" s="7"/>
      <c r="K1949" s="7"/>
      <c r="L1949" s="11"/>
      <c r="M1949" s="11"/>
      <c r="N1949" s="7"/>
      <c r="O1949" s="7"/>
    </row>
    <row r="1950" spans="1:15" x14ac:dyDescent="0.25">
      <c r="A1950" s="12"/>
      <c r="B1950" s="11"/>
      <c r="C1950" s="11"/>
      <c r="D1950" s="11"/>
      <c r="E1950" s="11"/>
      <c r="F1950" s="11"/>
      <c r="G1950" s="11"/>
      <c r="H1950" s="12"/>
      <c r="I1950" s="11"/>
      <c r="J1950" s="7"/>
      <c r="K1950" s="7"/>
      <c r="L1950" s="11"/>
      <c r="M1950" s="11"/>
      <c r="N1950" s="7"/>
      <c r="O1950" s="7"/>
    </row>
    <row r="1951" spans="1:15" x14ac:dyDescent="0.25">
      <c r="A1951" s="12"/>
      <c r="B1951" s="11"/>
      <c r="C1951" s="11"/>
      <c r="D1951" s="11"/>
      <c r="E1951" s="11"/>
      <c r="F1951" s="11"/>
      <c r="G1951" s="11"/>
      <c r="H1951" s="12"/>
      <c r="I1951" s="11"/>
      <c r="J1951" s="7"/>
      <c r="K1951" s="7"/>
      <c r="L1951" s="11"/>
      <c r="M1951" s="11"/>
      <c r="N1951" s="7"/>
      <c r="O1951" s="7"/>
    </row>
    <row r="1952" spans="1:15" x14ac:dyDescent="0.25">
      <c r="A1952" s="12"/>
      <c r="B1952" s="11"/>
      <c r="C1952" s="11"/>
      <c r="D1952" s="11"/>
      <c r="E1952" s="11"/>
      <c r="F1952" s="11"/>
      <c r="G1952" s="11"/>
      <c r="H1952" s="12"/>
      <c r="I1952" s="11"/>
      <c r="J1952" s="7"/>
      <c r="K1952" s="7"/>
      <c r="L1952" s="11"/>
      <c r="M1952" s="11"/>
      <c r="N1952" s="7"/>
      <c r="O1952" s="7"/>
    </row>
    <row r="1953" spans="1:15" x14ac:dyDescent="0.25">
      <c r="A1953" s="12"/>
      <c r="B1953" s="11"/>
      <c r="C1953" s="11"/>
      <c r="D1953" s="11"/>
      <c r="E1953" s="11"/>
      <c r="F1953" s="11"/>
      <c r="G1953" s="11"/>
      <c r="H1953" s="12"/>
      <c r="I1953" s="11"/>
      <c r="J1953" s="7"/>
      <c r="K1953" s="7"/>
      <c r="L1953" s="11"/>
      <c r="M1953" s="11"/>
      <c r="N1953" s="7"/>
      <c r="O1953" s="7"/>
    </row>
    <row r="1954" spans="1:15" x14ac:dyDescent="0.25">
      <c r="A1954" s="12"/>
      <c r="B1954" s="11"/>
      <c r="C1954" s="11"/>
      <c r="D1954" s="11"/>
      <c r="E1954" s="11"/>
      <c r="F1954" s="11"/>
      <c r="G1954" s="11"/>
      <c r="H1954" s="12"/>
      <c r="I1954" s="11"/>
      <c r="J1954" s="7"/>
      <c r="K1954" s="7"/>
      <c r="L1954" s="11"/>
      <c r="M1954" s="11"/>
      <c r="N1954" s="7"/>
      <c r="O1954" s="7"/>
    </row>
    <row r="1955" spans="1:15" x14ac:dyDescent="0.25">
      <c r="A1955" s="12"/>
      <c r="B1955" s="11"/>
      <c r="C1955" s="11"/>
      <c r="D1955" s="11"/>
      <c r="E1955" s="11"/>
      <c r="F1955" s="11"/>
      <c r="G1955" s="11"/>
      <c r="H1955" s="12"/>
      <c r="I1955" s="11"/>
      <c r="J1955" s="7"/>
      <c r="K1955" s="7"/>
      <c r="L1955" s="11"/>
      <c r="M1955" s="11"/>
      <c r="N1955" s="7"/>
      <c r="O1955" s="7"/>
    </row>
    <row r="1956" spans="1:15" x14ac:dyDescent="0.25">
      <c r="A1956" s="12"/>
      <c r="B1956" s="11"/>
      <c r="C1956" s="11"/>
      <c r="D1956" s="11"/>
      <c r="E1956" s="11"/>
      <c r="F1956" s="11"/>
      <c r="G1956" s="11"/>
      <c r="H1956" s="12"/>
      <c r="I1956" s="11"/>
      <c r="J1956" s="7"/>
      <c r="K1956" s="7"/>
      <c r="L1956" s="11"/>
      <c r="M1956" s="11"/>
      <c r="N1956" s="7"/>
      <c r="O1956" s="7"/>
    </row>
    <row r="1957" spans="1:15" x14ac:dyDescent="0.25">
      <c r="A1957" s="12"/>
      <c r="B1957" s="11"/>
      <c r="C1957" s="11"/>
      <c r="D1957" s="11"/>
      <c r="E1957" s="11"/>
      <c r="F1957" s="11"/>
      <c r="G1957" s="11"/>
      <c r="H1957" s="12"/>
      <c r="I1957" s="11"/>
      <c r="J1957" s="7"/>
      <c r="K1957" s="7"/>
      <c r="L1957" s="11"/>
      <c r="M1957" s="11"/>
      <c r="N1957" s="7"/>
      <c r="O1957" s="7"/>
    </row>
    <row r="1958" spans="1:15" x14ac:dyDescent="0.25">
      <c r="A1958" s="12"/>
      <c r="B1958" s="11"/>
      <c r="C1958" s="11"/>
      <c r="D1958" s="11"/>
      <c r="E1958" s="11"/>
      <c r="F1958" s="11"/>
      <c r="G1958" s="11"/>
      <c r="H1958" s="12"/>
      <c r="I1958" s="11"/>
      <c r="J1958" s="7"/>
      <c r="K1958" s="7"/>
      <c r="L1958" s="11"/>
      <c r="M1958" s="11"/>
      <c r="N1958" s="7"/>
      <c r="O1958" s="7"/>
    </row>
    <row r="1959" spans="1:15" x14ac:dyDescent="0.25">
      <c r="A1959" s="12"/>
      <c r="B1959" s="11"/>
      <c r="C1959" s="11"/>
      <c r="D1959" s="11"/>
      <c r="E1959" s="11"/>
      <c r="F1959" s="11"/>
      <c r="G1959" s="11"/>
      <c r="H1959" s="12"/>
      <c r="I1959" s="11"/>
      <c r="J1959" s="7"/>
      <c r="K1959" s="7"/>
      <c r="L1959" s="11"/>
      <c r="M1959" s="11"/>
      <c r="N1959" s="7"/>
      <c r="O1959" s="7"/>
    </row>
    <row r="1960" spans="1:15" x14ac:dyDescent="0.25">
      <c r="A1960" s="12"/>
      <c r="B1960" s="11"/>
      <c r="C1960" s="11"/>
      <c r="D1960" s="11"/>
      <c r="E1960" s="11"/>
      <c r="F1960" s="11"/>
      <c r="G1960" s="11"/>
      <c r="H1960" s="12"/>
      <c r="I1960" s="11"/>
      <c r="J1960" s="7"/>
      <c r="K1960" s="7"/>
      <c r="L1960" s="11"/>
      <c r="M1960" s="11"/>
      <c r="N1960" s="7"/>
      <c r="O1960" s="7"/>
    </row>
    <row r="1961" spans="1:15" x14ac:dyDescent="0.25">
      <c r="A1961" s="12"/>
      <c r="B1961" s="11"/>
      <c r="C1961" s="11"/>
      <c r="D1961" s="11"/>
      <c r="E1961" s="11"/>
      <c r="F1961" s="11"/>
      <c r="G1961" s="11"/>
      <c r="H1961" s="12"/>
      <c r="I1961" s="11"/>
      <c r="J1961" s="7"/>
      <c r="K1961" s="7"/>
      <c r="L1961" s="11"/>
      <c r="M1961" s="11"/>
      <c r="N1961" s="7"/>
      <c r="O1961" s="7"/>
    </row>
    <row r="1962" spans="1:15" x14ac:dyDescent="0.25">
      <c r="A1962" s="12"/>
      <c r="B1962" s="11"/>
      <c r="C1962" s="11"/>
      <c r="D1962" s="11"/>
      <c r="E1962" s="11"/>
      <c r="F1962" s="11"/>
      <c r="G1962" s="11"/>
      <c r="H1962" s="12"/>
      <c r="I1962" s="11"/>
      <c r="J1962" s="7"/>
      <c r="K1962" s="7"/>
      <c r="L1962" s="11"/>
      <c r="M1962" s="11"/>
      <c r="N1962" s="7"/>
      <c r="O1962" s="7"/>
    </row>
    <row r="1963" spans="1:15" x14ac:dyDescent="0.25">
      <c r="A1963" s="12"/>
      <c r="B1963" s="11"/>
      <c r="C1963" s="11"/>
      <c r="D1963" s="11"/>
      <c r="E1963" s="11"/>
      <c r="F1963" s="11"/>
      <c r="G1963" s="11"/>
      <c r="H1963" s="12"/>
      <c r="I1963" s="11"/>
      <c r="J1963" s="7"/>
      <c r="K1963" s="7"/>
      <c r="L1963" s="11"/>
      <c r="M1963" s="11"/>
      <c r="N1963" s="7"/>
      <c r="O1963" s="7"/>
    </row>
    <row r="1964" spans="1:15" x14ac:dyDescent="0.25">
      <c r="A1964" s="12"/>
      <c r="B1964" s="11"/>
      <c r="C1964" s="11"/>
      <c r="D1964" s="11"/>
      <c r="E1964" s="11"/>
      <c r="F1964" s="11"/>
      <c r="G1964" s="11"/>
      <c r="H1964" s="12"/>
      <c r="I1964" s="11"/>
      <c r="J1964" s="7"/>
      <c r="K1964" s="7"/>
      <c r="L1964" s="11"/>
      <c r="M1964" s="11"/>
      <c r="N1964" s="7"/>
      <c r="O1964" s="7"/>
    </row>
    <row r="1965" spans="1:15" x14ac:dyDescent="0.25">
      <c r="A1965" s="12"/>
      <c r="B1965" s="11"/>
      <c r="C1965" s="11"/>
      <c r="D1965" s="11"/>
      <c r="E1965" s="11"/>
      <c r="F1965" s="11"/>
      <c r="G1965" s="11"/>
      <c r="H1965" s="12"/>
      <c r="I1965" s="11"/>
      <c r="J1965" s="7"/>
      <c r="K1965" s="7"/>
      <c r="L1965" s="11"/>
      <c r="M1965" s="11"/>
      <c r="N1965" s="7"/>
      <c r="O1965" s="7"/>
    </row>
    <row r="1966" spans="1:15" x14ac:dyDescent="0.25">
      <c r="A1966" s="12"/>
      <c r="B1966" s="11"/>
      <c r="C1966" s="11"/>
      <c r="D1966" s="11"/>
      <c r="E1966" s="11"/>
      <c r="F1966" s="11"/>
      <c r="G1966" s="11"/>
      <c r="H1966" s="12"/>
      <c r="I1966" s="11"/>
      <c r="J1966" s="7"/>
      <c r="K1966" s="7"/>
      <c r="L1966" s="11"/>
      <c r="M1966" s="11"/>
      <c r="N1966" s="7"/>
      <c r="O1966" s="7"/>
    </row>
    <row r="1967" spans="1:15" x14ac:dyDescent="0.25">
      <c r="A1967" s="12"/>
      <c r="B1967" s="11"/>
      <c r="C1967" s="11"/>
      <c r="D1967" s="11"/>
      <c r="E1967" s="11"/>
      <c r="F1967" s="11"/>
      <c r="G1967" s="11"/>
      <c r="H1967" s="12"/>
      <c r="I1967" s="11"/>
      <c r="J1967" s="7"/>
      <c r="K1967" s="7"/>
      <c r="L1967" s="11"/>
      <c r="M1967" s="11"/>
      <c r="N1967" s="7"/>
      <c r="O1967" s="7"/>
    </row>
    <row r="1968" spans="1:15" x14ac:dyDescent="0.25">
      <c r="A1968" s="12"/>
      <c r="B1968" s="11"/>
      <c r="C1968" s="11"/>
      <c r="D1968" s="11"/>
      <c r="E1968" s="11"/>
      <c r="F1968" s="11"/>
      <c r="G1968" s="11"/>
      <c r="H1968" s="12"/>
      <c r="I1968" s="11"/>
      <c r="J1968" s="7"/>
      <c r="K1968" s="7"/>
      <c r="L1968" s="11"/>
      <c r="M1968" s="11"/>
      <c r="N1968" s="7"/>
      <c r="O1968" s="7"/>
    </row>
    <row r="1969" spans="1:15" x14ac:dyDescent="0.25">
      <c r="A1969" s="12"/>
      <c r="B1969" s="11"/>
      <c r="C1969" s="11"/>
      <c r="D1969" s="11"/>
      <c r="E1969" s="11"/>
      <c r="F1969" s="11"/>
      <c r="G1969" s="11"/>
      <c r="H1969" s="12"/>
      <c r="I1969" s="11"/>
      <c r="J1969" s="7"/>
      <c r="K1969" s="7"/>
      <c r="L1969" s="11"/>
      <c r="M1969" s="11"/>
      <c r="N1969" s="7"/>
      <c r="O1969" s="7"/>
    </row>
    <row r="1970" spans="1:15" x14ac:dyDescent="0.25">
      <c r="A1970" s="12"/>
      <c r="B1970" s="11"/>
      <c r="C1970" s="11"/>
      <c r="D1970" s="11"/>
      <c r="E1970" s="11"/>
      <c r="F1970" s="11"/>
      <c r="G1970" s="11"/>
      <c r="H1970" s="12"/>
      <c r="I1970" s="11"/>
      <c r="J1970" s="7"/>
      <c r="K1970" s="7"/>
      <c r="L1970" s="11"/>
      <c r="M1970" s="11"/>
      <c r="N1970" s="7"/>
      <c r="O1970" s="7"/>
    </row>
    <row r="1971" spans="1:15" x14ac:dyDescent="0.25">
      <c r="A1971" s="12"/>
      <c r="B1971" s="11"/>
      <c r="C1971" s="11"/>
      <c r="D1971" s="11"/>
      <c r="E1971" s="11"/>
      <c r="F1971" s="11"/>
      <c r="G1971" s="11"/>
      <c r="H1971" s="12"/>
      <c r="I1971" s="11"/>
      <c r="J1971" s="7"/>
      <c r="K1971" s="7"/>
      <c r="L1971" s="11"/>
      <c r="M1971" s="11"/>
      <c r="N1971" s="7"/>
      <c r="O1971" s="7"/>
    </row>
    <row r="1972" spans="1:15" x14ac:dyDescent="0.25">
      <c r="A1972" s="12"/>
      <c r="B1972" s="11"/>
      <c r="C1972" s="11"/>
      <c r="D1972" s="11"/>
      <c r="E1972" s="11"/>
      <c r="F1972" s="11"/>
      <c r="G1972" s="11"/>
      <c r="H1972" s="12"/>
      <c r="I1972" s="11"/>
      <c r="J1972" s="7"/>
      <c r="K1972" s="7"/>
      <c r="L1972" s="11"/>
      <c r="M1972" s="11"/>
      <c r="N1972" s="7"/>
      <c r="O1972" s="7"/>
    </row>
    <row r="1973" spans="1:15" x14ac:dyDescent="0.25">
      <c r="A1973" s="12"/>
      <c r="B1973" s="11"/>
      <c r="C1973" s="11"/>
      <c r="D1973" s="11"/>
      <c r="E1973" s="11"/>
      <c r="F1973" s="11"/>
      <c r="G1973" s="11"/>
      <c r="H1973" s="12"/>
      <c r="I1973" s="11"/>
      <c r="J1973" s="7"/>
      <c r="K1973" s="7"/>
      <c r="L1973" s="11"/>
      <c r="M1973" s="11"/>
      <c r="N1973" s="7"/>
      <c r="O1973" s="7"/>
    </row>
    <row r="1974" spans="1:15" x14ac:dyDescent="0.25">
      <c r="A1974" s="12"/>
      <c r="B1974" s="11"/>
      <c r="C1974" s="11"/>
      <c r="D1974" s="11"/>
      <c r="E1974" s="11"/>
      <c r="F1974" s="11"/>
      <c r="G1974" s="11"/>
      <c r="H1974" s="12"/>
      <c r="I1974" s="11"/>
      <c r="J1974" s="7"/>
      <c r="K1974" s="7"/>
      <c r="L1974" s="11"/>
      <c r="M1974" s="11"/>
      <c r="N1974" s="7"/>
      <c r="O1974" s="7"/>
    </row>
    <row r="1975" spans="1:15" x14ac:dyDescent="0.25">
      <c r="A1975" s="12"/>
      <c r="B1975" s="11"/>
      <c r="C1975" s="11"/>
      <c r="D1975" s="11"/>
      <c r="E1975" s="11"/>
      <c r="F1975" s="11"/>
      <c r="G1975" s="11"/>
      <c r="H1975" s="12"/>
      <c r="I1975" s="11"/>
      <c r="J1975" s="7"/>
      <c r="K1975" s="7"/>
      <c r="L1975" s="11"/>
      <c r="M1975" s="11"/>
      <c r="N1975" s="7"/>
      <c r="O1975" s="7"/>
    </row>
    <row r="1976" spans="1:15" x14ac:dyDescent="0.25">
      <c r="A1976" s="12"/>
      <c r="B1976" s="11"/>
      <c r="C1976" s="11"/>
      <c r="D1976" s="11"/>
      <c r="E1976" s="11"/>
      <c r="F1976" s="11"/>
      <c r="G1976" s="11"/>
      <c r="H1976" s="12"/>
      <c r="I1976" s="11"/>
      <c r="J1976" s="7"/>
      <c r="K1976" s="7"/>
      <c r="L1976" s="11"/>
      <c r="M1976" s="11"/>
      <c r="N1976" s="7"/>
      <c r="O1976" s="7"/>
    </row>
    <row r="1977" spans="1:15" x14ac:dyDescent="0.25">
      <c r="A1977" s="12"/>
      <c r="B1977" s="11"/>
      <c r="C1977" s="11"/>
      <c r="D1977" s="11"/>
      <c r="E1977" s="11"/>
      <c r="F1977" s="11"/>
      <c r="G1977" s="11"/>
      <c r="H1977" s="12"/>
      <c r="I1977" s="11"/>
      <c r="J1977" s="7"/>
      <c r="K1977" s="7"/>
      <c r="L1977" s="11"/>
      <c r="M1977" s="11"/>
      <c r="N1977" s="7"/>
      <c r="O1977" s="7"/>
    </row>
    <row r="1978" spans="1:15" x14ac:dyDescent="0.25">
      <c r="A1978" s="12"/>
      <c r="B1978" s="11"/>
      <c r="C1978" s="11"/>
      <c r="D1978" s="11"/>
      <c r="E1978" s="11"/>
      <c r="F1978" s="11"/>
      <c r="G1978" s="11"/>
      <c r="H1978" s="12"/>
      <c r="I1978" s="11"/>
      <c r="J1978" s="7"/>
      <c r="K1978" s="7"/>
      <c r="L1978" s="11"/>
      <c r="M1978" s="11"/>
      <c r="N1978" s="7"/>
      <c r="O1978" s="7"/>
    </row>
    <row r="1979" spans="1:15" x14ac:dyDescent="0.25">
      <c r="A1979" s="12"/>
      <c r="B1979" s="11"/>
      <c r="C1979" s="11"/>
      <c r="D1979" s="11"/>
      <c r="E1979" s="11"/>
      <c r="F1979" s="11"/>
      <c r="G1979" s="11"/>
      <c r="H1979" s="12"/>
      <c r="I1979" s="11"/>
      <c r="J1979" s="7"/>
      <c r="K1979" s="7"/>
      <c r="L1979" s="11"/>
      <c r="M1979" s="11"/>
      <c r="N1979" s="7"/>
      <c r="O1979" s="7"/>
    </row>
    <row r="1980" spans="1:15" x14ac:dyDescent="0.25">
      <c r="A1980" s="12"/>
      <c r="B1980" s="11"/>
      <c r="C1980" s="11"/>
      <c r="D1980" s="11"/>
      <c r="E1980" s="11"/>
      <c r="F1980" s="11"/>
      <c r="G1980" s="11"/>
      <c r="H1980" s="12"/>
      <c r="I1980" s="11"/>
      <c r="J1980" s="7"/>
      <c r="K1980" s="7"/>
      <c r="L1980" s="11"/>
      <c r="M1980" s="11"/>
      <c r="N1980" s="7"/>
      <c r="O1980" s="7"/>
    </row>
    <row r="1981" spans="1:15" x14ac:dyDescent="0.25">
      <c r="A1981" s="12"/>
      <c r="B1981" s="11"/>
      <c r="C1981" s="11"/>
      <c r="D1981" s="11"/>
      <c r="E1981" s="11"/>
      <c r="F1981" s="11"/>
      <c r="G1981" s="11"/>
      <c r="H1981" s="12"/>
      <c r="I1981" s="11"/>
      <c r="J1981" s="7"/>
      <c r="K1981" s="7"/>
      <c r="L1981" s="11"/>
      <c r="M1981" s="11"/>
      <c r="N1981" s="7"/>
      <c r="O1981" s="7"/>
    </row>
    <row r="1982" spans="1:15" x14ac:dyDescent="0.25">
      <c r="A1982" s="12"/>
      <c r="B1982" s="11"/>
      <c r="C1982" s="11"/>
      <c r="D1982" s="11"/>
      <c r="E1982" s="11"/>
      <c r="F1982" s="11"/>
      <c r="G1982" s="11"/>
      <c r="H1982" s="12"/>
      <c r="I1982" s="11"/>
      <c r="J1982" s="7"/>
      <c r="K1982" s="7"/>
      <c r="L1982" s="11"/>
      <c r="M1982" s="11"/>
      <c r="N1982" s="7"/>
      <c r="O1982" s="7"/>
    </row>
    <row r="1983" spans="1:15" x14ac:dyDescent="0.25">
      <c r="A1983" s="12"/>
      <c r="B1983" s="11"/>
      <c r="C1983" s="11"/>
      <c r="D1983" s="11"/>
      <c r="E1983" s="11"/>
      <c r="F1983" s="11"/>
      <c r="G1983" s="11"/>
      <c r="H1983" s="12"/>
      <c r="I1983" s="11"/>
      <c r="J1983" s="7"/>
      <c r="K1983" s="7"/>
      <c r="L1983" s="11"/>
      <c r="M1983" s="11"/>
      <c r="N1983" s="7"/>
      <c r="O1983" s="7"/>
    </row>
    <row r="1984" spans="1:15" x14ac:dyDescent="0.25">
      <c r="A1984" s="12"/>
      <c r="B1984" s="11"/>
      <c r="C1984" s="11"/>
      <c r="D1984" s="11"/>
      <c r="E1984" s="11"/>
      <c r="F1984" s="11"/>
      <c r="G1984" s="11"/>
      <c r="H1984" s="12"/>
      <c r="I1984" s="11"/>
      <c r="J1984" s="7"/>
      <c r="K1984" s="7"/>
      <c r="L1984" s="11"/>
      <c r="M1984" s="11"/>
      <c r="N1984" s="7"/>
      <c r="O1984" s="7"/>
    </row>
    <row r="1985" spans="1:15" x14ac:dyDescent="0.25">
      <c r="A1985" s="12"/>
      <c r="B1985" s="11"/>
      <c r="C1985" s="11"/>
      <c r="D1985" s="11"/>
      <c r="E1985" s="11"/>
      <c r="F1985" s="11"/>
      <c r="G1985" s="11"/>
      <c r="H1985" s="12"/>
      <c r="I1985" s="11"/>
      <c r="J1985" s="7"/>
      <c r="K1985" s="7"/>
      <c r="L1985" s="11"/>
      <c r="M1985" s="11"/>
      <c r="N1985" s="7"/>
      <c r="O1985" s="7"/>
    </row>
    <row r="1986" spans="1:15" x14ac:dyDescent="0.25">
      <c r="A1986" s="12"/>
      <c r="B1986" s="11"/>
      <c r="C1986" s="11"/>
      <c r="D1986" s="11"/>
      <c r="E1986" s="11"/>
      <c r="F1986" s="11"/>
      <c r="G1986" s="11"/>
      <c r="H1986" s="12"/>
      <c r="I1986" s="11"/>
      <c r="J1986" s="7"/>
      <c r="K1986" s="7"/>
      <c r="L1986" s="11"/>
      <c r="M1986" s="11"/>
      <c r="N1986" s="7"/>
      <c r="O1986" s="7"/>
    </row>
    <row r="1987" spans="1:15" x14ac:dyDescent="0.25">
      <c r="A1987" s="12"/>
      <c r="B1987" s="11"/>
      <c r="C1987" s="11"/>
      <c r="D1987" s="11"/>
      <c r="E1987" s="11"/>
      <c r="F1987" s="11"/>
      <c r="G1987" s="11"/>
      <c r="H1987" s="12"/>
      <c r="I1987" s="11"/>
      <c r="J1987" s="7"/>
      <c r="K1987" s="7"/>
      <c r="L1987" s="11"/>
      <c r="M1987" s="11"/>
      <c r="N1987" s="7"/>
      <c r="O1987" s="7"/>
    </row>
    <row r="1988" spans="1:15" x14ac:dyDescent="0.25">
      <c r="A1988" s="12"/>
      <c r="B1988" s="11"/>
      <c r="C1988" s="11"/>
      <c r="D1988" s="11"/>
      <c r="E1988" s="11"/>
      <c r="F1988" s="11"/>
      <c r="G1988" s="11"/>
      <c r="H1988" s="12"/>
      <c r="I1988" s="11"/>
      <c r="J1988" s="7"/>
      <c r="K1988" s="7"/>
      <c r="L1988" s="11"/>
      <c r="M1988" s="11"/>
      <c r="N1988" s="7"/>
      <c r="O1988" s="7"/>
    </row>
    <row r="1989" spans="1:15" x14ac:dyDescent="0.25">
      <c r="A1989" s="12"/>
      <c r="B1989" s="11"/>
      <c r="C1989" s="11"/>
      <c r="D1989" s="11"/>
      <c r="E1989" s="11"/>
      <c r="F1989" s="11"/>
      <c r="G1989" s="11"/>
      <c r="H1989" s="12"/>
      <c r="I1989" s="11"/>
      <c r="J1989" s="7"/>
      <c r="K1989" s="7"/>
      <c r="L1989" s="11"/>
      <c r="M1989" s="11"/>
      <c r="N1989" s="7"/>
      <c r="O1989" s="7"/>
    </row>
    <row r="1990" spans="1:15" x14ac:dyDescent="0.25">
      <c r="A1990" s="12"/>
      <c r="B1990" s="11"/>
      <c r="C1990" s="11"/>
      <c r="D1990" s="11"/>
      <c r="E1990" s="11"/>
      <c r="F1990" s="11"/>
      <c r="G1990" s="11"/>
      <c r="H1990" s="12"/>
      <c r="I1990" s="11"/>
      <c r="J1990" s="7"/>
      <c r="K1990" s="7"/>
      <c r="L1990" s="11"/>
      <c r="M1990" s="11"/>
      <c r="N1990" s="7"/>
      <c r="O1990" s="7"/>
    </row>
    <row r="1991" spans="1:15" x14ac:dyDescent="0.25">
      <c r="A1991" s="12"/>
      <c r="B1991" s="11"/>
      <c r="C1991" s="11"/>
      <c r="D1991" s="11"/>
      <c r="E1991" s="11"/>
      <c r="F1991" s="11"/>
      <c r="G1991" s="11"/>
      <c r="H1991" s="12"/>
      <c r="I1991" s="11"/>
      <c r="J1991" s="7"/>
      <c r="K1991" s="7"/>
      <c r="L1991" s="11"/>
      <c r="M1991" s="11"/>
      <c r="N1991" s="7"/>
      <c r="O1991" s="7"/>
    </row>
    <row r="1992" spans="1:15" x14ac:dyDescent="0.25">
      <c r="A1992" s="12"/>
      <c r="B1992" s="11"/>
      <c r="C1992" s="11"/>
      <c r="D1992" s="11"/>
      <c r="E1992" s="11"/>
      <c r="F1992" s="11"/>
      <c r="G1992" s="11"/>
      <c r="H1992" s="12"/>
      <c r="I1992" s="11"/>
      <c r="J1992" s="7"/>
      <c r="K1992" s="7"/>
      <c r="L1992" s="11"/>
      <c r="M1992" s="11"/>
      <c r="N1992" s="7"/>
      <c r="O1992" s="7"/>
    </row>
    <row r="1993" spans="1:15" x14ac:dyDescent="0.25">
      <c r="A1993" s="12"/>
      <c r="B1993" s="11"/>
      <c r="C1993" s="11"/>
      <c r="D1993" s="11"/>
      <c r="E1993" s="11"/>
      <c r="F1993" s="11"/>
      <c r="G1993" s="11"/>
      <c r="H1993" s="12"/>
      <c r="I1993" s="11"/>
      <c r="J1993" s="7"/>
      <c r="K1993" s="7"/>
      <c r="L1993" s="11"/>
      <c r="M1993" s="11"/>
      <c r="N1993" s="7"/>
      <c r="O1993" s="7"/>
    </row>
    <row r="1994" spans="1:15" x14ac:dyDescent="0.25">
      <c r="A1994" s="12"/>
      <c r="B1994" s="11"/>
      <c r="C1994" s="11"/>
      <c r="D1994" s="11"/>
      <c r="E1994" s="11"/>
      <c r="F1994" s="11"/>
      <c r="G1994" s="11"/>
      <c r="H1994" s="12"/>
      <c r="I1994" s="11"/>
      <c r="J1994" s="7"/>
      <c r="K1994" s="7"/>
      <c r="L1994" s="11"/>
      <c r="M1994" s="11"/>
      <c r="N1994" s="7"/>
      <c r="O1994" s="7"/>
    </row>
    <row r="1995" spans="1:15" x14ac:dyDescent="0.25">
      <c r="A1995" s="12"/>
      <c r="B1995" s="11"/>
      <c r="C1995" s="11"/>
      <c r="D1995" s="11"/>
      <c r="E1995" s="11"/>
      <c r="F1995" s="11"/>
      <c r="G1995" s="11"/>
      <c r="H1995" s="12"/>
      <c r="I1995" s="11"/>
      <c r="J1995" s="7"/>
      <c r="K1995" s="7"/>
      <c r="L1995" s="11"/>
      <c r="M1995" s="11"/>
      <c r="N1995" s="7"/>
      <c r="O1995" s="7"/>
    </row>
    <row r="1996" spans="1:15" x14ac:dyDescent="0.25">
      <c r="A1996" s="12"/>
      <c r="B1996" s="11"/>
      <c r="C1996" s="11"/>
      <c r="D1996" s="11"/>
      <c r="E1996" s="11"/>
      <c r="F1996" s="11"/>
      <c r="G1996" s="11"/>
      <c r="H1996" s="12"/>
      <c r="I1996" s="11"/>
      <c r="J1996" s="7"/>
      <c r="K1996" s="7"/>
      <c r="L1996" s="11"/>
      <c r="M1996" s="11"/>
      <c r="N1996" s="7"/>
      <c r="O1996" s="7"/>
    </row>
    <row r="1997" spans="1:15" x14ac:dyDescent="0.25">
      <c r="A1997" s="12"/>
      <c r="B1997" s="11"/>
      <c r="C1997" s="11"/>
      <c r="D1997" s="11"/>
      <c r="E1997" s="11"/>
      <c r="F1997" s="11"/>
      <c r="G1997" s="11"/>
      <c r="H1997" s="12"/>
      <c r="I1997" s="11"/>
      <c r="J1997" s="7"/>
      <c r="K1997" s="7"/>
      <c r="L1997" s="11"/>
      <c r="M1997" s="11"/>
      <c r="N1997" s="7"/>
      <c r="O1997" s="7"/>
    </row>
    <row r="1998" spans="1:15" x14ac:dyDescent="0.25">
      <c r="A1998" s="12"/>
      <c r="B1998" s="11"/>
      <c r="C1998" s="11"/>
      <c r="D1998" s="11"/>
      <c r="E1998" s="11"/>
      <c r="F1998" s="11"/>
      <c r="G1998" s="11"/>
      <c r="H1998" s="12"/>
      <c r="I1998" s="11"/>
      <c r="J1998" s="7"/>
      <c r="K1998" s="7"/>
      <c r="L1998" s="11"/>
      <c r="M1998" s="11"/>
      <c r="N1998" s="7"/>
      <c r="O1998" s="7"/>
    </row>
    <row r="1999" spans="1:15" x14ac:dyDescent="0.25">
      <c r="A1999" s="12"/>
      <c r="B1999" s="11"/>
      <c r="C1999" s="11"/>
      <c r="D1999" s="11"/>
      <c r="E1999" s="11"/>
      <c r="F1999" s="11"/>
      <c r="G1999" s="11"/>
      <c r="H1999" s="12"/>
      <c r="I1999" s="11"/>
      <c r="J1999" s="7"/>
      <c r="K1999" s="7"/>
      <c r="L1999" s="11"/>
      <c r="M1999" s="11"/>
      <c r="N1999" s="7"/>
      <c r="O1999" s="7"/>
    </row>
    <row r="2000" spans="1:15" x14ac:dyDescent="0.25">
      <c r="A2000" s="12"/>
      <c r="B2000" s="11"/>
      <c r="C2000" s="11"/>
      <c r="D2000" s="11"/>
      <c r="E2000" s="11"/>
      <c r="F2000" s="11"/>
      <c r="G2000" s="11"/>
      <c r="H2000" s="12"/>
      <c r="I2000" s="11"/>
      <c r="J2000" s="7"/>
      <c r="K2000" s="7"/>
      <c r="L2000" s="11"/>
      <c r="M2000" s="11"/>
      <c r="N2000" s="7"/>
      <c r="O2000" s="7"/>
    </row>
    <row r="2001" spans="1:15" x14ac:dyDescent="0.25">
      <c r="A2001" s="12"/>
      <c r="B2001" s="11"/>
      <c r="C2001" s="11"/>
      <c r="D2001" s="11"/>
      <c r="E2001" s="11"/>
      <c r="F2001" s="11"/>
      <c r="G2001" s="11"/>
      <c r="H2001" s="12"/>
      <c r="I2001" s="11"/>
      <c r="J2001" s="7"/>
      <c r="K2001" s="7"/>
      <c r="L2001" s="11"/>
      <c r="M2001" s="11"/>
      <c r="N2001" s="7"/>
      <c r="O2001" s="7"/>
    </row>
    <row r="2002" spans="1:15" x14ac:dyDescent="0.25">
      <c r="A2002" s="12"/>
      <c r="B2002" s="11"/>
      <c r="C2002" s="11"/>
      <c r="D2002" s="11"/>
      <c r="E2002" s="11"/>
      <c r="F2002" s="11"/>
      <c r="G2002" s="11"/>
      <c r="H2002" s="12"/>
      <c r="I2002" s="11"/>
      <c r="J2002" s="7"/>
      <c r="K2002" s="7"/>
      <c r="L2002" s="11"/>
      <c r="M2002" s="11"/>
      <c r="N2002" s="7"/>
      <c r="O2002" s="7"/>
    </row>
    <row r="2003" spans="1:15" x14ac:dyDescent="0.25">
      <c r="A2003" s="12"/>
      <c r="B2003" s="11"/>
      <c r="C2003" s="11"/>
      <c r="D2003" s="11"/>
      <c r="E2003" s="11"/>
      <c r="F2003" s="11"/>
      <c r="G2003" s="11"/>
      <c r="H2003" s="12"/>
      <c r="I2003" s="11"/>
      <c r="J2003" s="7"/>
      <c r="K2003" s="7"/>
      <c r="L2003" s="11"/>
      <c r="M2003" s="11"/>
      <c r="N2003" s="7"/>
      <c r="O2003" s="7"/>
    </row>
    <row r="2004" spans="1:15" x14ac:dyDescent="0.25">
      <c r="A2004" s="12"/>
      <c r="B2004" s="11"/>
      <c r="C2004" s="11"/>
      <c r="D2004" s="11"/>
      <c r="E2004" s="11"/>
      <c r="F2004" s="11"/>
      <c r="G2004" s="11"/>
      <c r="H2004" s="12"/>
      <c r="I2004" s="11"/>
      <c r="J2004" s="7"/>
      <c r="K2004" s="7"/>
      <c r="L2004" s="11"/>
      <c r="M2004" s="11"/>
      <c r="N2004" s="7"/>
      <c r="O2004" s="7"/>
    </row>
    <row r="2005" spans="1:15" x14ac:dyDescent="0.25">
      <c r="A2005" s="12"/>
      <c r="B2005" s="11"/>
      <c r="C2005" s="11"/>
      <c r="D2005" s="11"/>
      <c r="E2005" s="11"/>
      <c r="F2005" s="11"/>
      <c r="G2005" s="11"/>
      <c r="H2005" s="12"/>
      <c r="I2005" s="11"/>
      <c r="J2005" s="7"/>
      <c r="K2005" s="7"/>
      <c r="L2005" s="11"/>
      <c r="M2005" s="11"/>
      <c r="N2005" s="7"/>
      <c r="O2005" s="7"/>
    </row>
    <row r="2006" spans="1:15" x14ac:dyDescent="0.25">
      <c r="A2006" s="12"/>
      <c r="B2006" s="11"/>
      <c r="C2006" s="11"/>
      <c r="D2006" s="11"/>
      <c r="E2006" s="11"/>
      <c r="F2006" s="11"/>
      <c r="G2006" s="11"/>
      <c r="H2006" s="12"/>
      <c r="I2006" s="11"/>
      <c r="J2006" s="7"/>
      <c r="K2006" s="7"/>
      <c r="L2006" s="11"/>
      <c r="M2006" s="11"/>
      <c r="N2006" s="7"/>
      <c r="O2006" s="7"/>
    </row>
    <row r="2007" spans="1:15" x14ac:dyDescent="0.25">
      <c r="A2007" s="12"/>
      <c r="B2007" s="11"/>
      <c r="C2007" s="11"/>
      <c r="D2007" s="11"/>
      <c r="E2007" s="11"/>
      <c r="F2007" s="11"/>
      <c r="G2007" s="11"/>
      <c r="H2007" s="12"/>
      <c r="I2007" s="11"/>
      <c r="J2007" s="7"/>
      <c r="K2007" s="7"/>
      <c r="L2007" s="11"/>
      <c r="M2007" s="11"/>
      <c r="N2007" s="7"/>
      <c r="O2007" s="7"/>
    </row>
    <row r="2008" spans="1:15" x14ac:dyDescent="0.25">
      <c r="A2008" s="12"/>
      <c r="B2008" s="11"/>
      <c r="C2008" s="11"/>
      <c r="D2008" s="11"/>
      <c r="E2008" s="11"/>
      <c r="F2008" s="11"/>
      <c r="G2008" s="11"/>
      <c r="H2008" s="12"/>
      <c r="I2008" s="11"/>
      <c r="J2008" s="7"/>
      <c r="K2008" s="7"/>
      <c r="L2008" s="11"/>
      <c r="M2008" s="11"/>
      <c r="N2008" s="7"/>
      <c r="O2008" s="7"/>
    </row>
    <row r="2009" spans="1:15" x14ac:dyDescent="0.25">
      <c r="A2009" s="12"/>
      <c r="B2009" s="11"/>
      <c r="C2009" s="11"/>
      <c r="D2009" s="11"/>
      <c r="E2009" s="11"/>
      <c r="F2009" s="11"/>
      <c r="G2009" s="11"/>
      <c r="H2009" s="12"/>
      <c r="I2009" s="11"/>
      <c r="J2009" s="7"/>
      <c r="K2009" s="7"/>
      <c r="L2009" s="11"/>
      <c r="M2009" s="11"/>
      <c r="N2009" s="7"/>
      <c r="O2009" s="7"/>
    </row>
    <row r="2010" spans="1:15" x14ac:dyDescent="0.25">
      <c r="A2010" s="12"/>
      <c r="B2010" s="11"/>
      <c r="C2010" s="11"/>
      <c r="D2010" s="11"/>
      <c r="E2010" s="11"/>
      <c r="F2010" s="11"/>
      <c r="G2010" s="11"/>
      <c r="H2010" s="12"/>
      <c r="I2010" s="11"/>
      <c r="J2010" s="7"/>
      <c r="K2010" s="7"/>
      <c r="L2010" s="11"/>
      <c r="M2010" s="11"/>
      <c r="N2010" s="7"/>
      <c r="O2010" s="7"/>
    </row>
    <row r="2011" spans="1:15" x14ac:dyDescent="0.25">
      <c r="A2011" s="12"/>
      <c r="B2011" s="11"/>
      <c r="C2011" s="11"/>
      <c r="D2011" s="11"/>
      <c r="E2011" s="11"/>
      <c r="F2011" s="11"/>
      <c r="G2011" s="11"/>
      <c r="H2011" s="12"/>
      <c r="I2011" s="11"/>
      <c r="J2011" s="7"/>
      <c r="K2011" s="7"/>
      <c r="L2011" s="11"/>
      <c r="M2011" s="11"/>
      <c r="N2011" s="7"/>
      <c r="O2011" s="7"/>
    </row>
    <row r="2012" spans="1:15" x14ac:dyDescent="0.25">
      <c r="A2012" s="12"/>
      <c r="B2012" s="11"/>
      <c r="C2012" s="11"/>
      <c r="D2012" s="11"/>
      <c r="E2012" s="11"/>
      <c r="F2012" s="11"/>
      <c r="G2012" s="11"/>
      <c r="H2012" s="12"/>
      <c r="I2012" s="11"/>
      <c r="J2012" s="7"/>
      <c r="K2012" s="7"/>
      <c r="L2012" s="11"/>
      <c r="M2012" s="11"/>
      <c r="N2012" s="7"/>
      <c r="O2012" s="7"/>
    </row>
    <row r="2013" spans="1:15" x14ac:dyDescent="0.25">
      <c r="A2013" s="12"/>
      <c r="B2013" s="11"/>
      <c r="C2013" s="11"/>
      <c r="D2013" s="11"/>
      <c r="E2013" s="11"/>
      <c r="F2013" s="11"/>
      <c r="G2013" s="11"/>
      <c r="H2013" s="12"/>
      <c r="I2013" s="11"/>
      <c r="J2013" s="7"/>
      <c r="K2013" s="7"/>
      <c r="L2013" s="11"/>
      <c r="M2013" s="11"/>
      <c r="N2013" s="7"/>
      <c r="O2013" s="7"/>
    </row>
    <row r="2014" spans="1:15" x14ac:dyDescent="0.25">
      <c r="A2014" s="12"/>
      <c r="B2014" s="11"/>
      <c r="C2014" s="11"/>
      <c r="D2014" s="11"/>
      <c r="E2014" s="11"/>
      <c r="F2014" s="11"/>
      <c r="G2014" s="11"/>
      <c r="H2014" s="12"/>
      <c r="I2014" s="11"/>
      <c r="J2014" s="7"/>
      <c r="K2014" s="7"/>
      <c r="L2014" s="11"/>
      <c r="M2014" s="11"/>
      <c r="N2014" s="7"/>
      <c r="O2014" s="7"/>
    </row>
    <row r="2015" spans="1:15" x14ac:dyDescent="0.25">
      <c r="A2015" s="12"/>
      <c r="B2015" s="11"/>
      <c r="C2015" s="11"/>
      <c r="D2015" s="11"/>
      <c r="E2015" s="11"/>
      <c r="F2015" s="11"/>
      <c r="G2015" s="11"/>
      <c r="H2015" s="12"/>
      <c r="I2015" s="11"/>
      <c r="J2015" s="7"/>
      <c r="K2015" s="7"/>
      <c r="L2015" s="11"/>
      <c r="M2015" s="11"/>
      <c r="N2015" s="7"/>
      <c r="O2015" s="7"/>
    </row>
    <row r="2016" spans="1:15" x14ac:dyDescent="0.25">
      <c r="A2016" s="12"/>
      <c r="B2016" s="11"/>
      <c r="C2016" s="11"/>
      <c r="D2016" s="11"/>
      <c r="E2016" s="11"/>
      <c r="F2016" s="11"/>
      <c r="G2016" s="11"/>
      <c r="H2016" s="12"/>
      <c r="I2016" s="11"/>
      <c r="J2016" s="7"/>
      <c r="K2016" s="7"/>
      <c r="L2016" s="11"/>
      <c r="M2016" s="11"/>
      <c r="N2016" s="7"/>
      <c r="O2016" s="7"/>
    </row>
    <row r="2017" spans="1:15" x14ac:dyDescent="0.25">
      <c r="A2017" s="12"/>
      <c r="B2017" s="11"/>
      <c r="C2017" s="11"/>
      <c r="D2017" s="11"/>
      <c r="E2017" s="11"/>
      <c r="F2017" s="11"/>
      <c r="G2017" s="11"/>
      <c r="H2017" s="12"/>
      <c r="I2017" s="11"/>
      <c r="J2017" s="7"/>
      <c r="K2017" s="7"/>
      <c r="L2017" s="11"/>
      <c r="M2017" s="11"/>
      <c r="N2017" s="7"/>
      <c r="O2017" s="7"/>
    </row>
    <row r="2018" spans="1:15" x14ac:dyDescent="0.25">
      <c r="A2018" s="12"/>
      <c r="B2018" s="11"/>
      <c r="C2018" s="11"/>
      <c r="D2018" s="11"/>
      <c r="E2018" s="11"/>
      <c r="F2018" s="11"/>
      <c r="G2018" s="11"/>
      <c r="H2018" s="12"/>
      <c r="I2018" s="11"/>
      <c r="J2018" s="7"/>
      <c r="K2018" s="7"/>
      <c r="L2018" s="11"/>
      <c r="M2018" s="11"/>
      <c r="N2018" s="7"/>
      <c r="O2018" s="7"/>
    </row>
    <row r="2019" spans="1:15" x14ac:dyDescent="0.25">
      <c r="A2019" s="12"/>
      <c r="B2019" s="11"/>
      <c r="C2019" s="11"/>
      <c r="D2019" s="11"/>
      <c r="E2019" s="11"/>
      <c r="F2019" s="11"/>
      <c r="G2019" s="11"/>
      <c r="H2019" s="12"/>
      <c r="I2019" s="11"/>
      <c r="J2019" s="7"/>
      <c r="K2019" s="7"/>
      <c r="L2019" s="11"/>
      <c r="M2019" s="11"/>
      <c r="N2019" s="7"/>
      <c r="O2019" s="7"/>
    </row>
    <row r="2020" spans="1:15" x14ac:dyDescent="0.25">
      <c r="A2020" s="12"/>
      <c r="B2020" s="11"/>
      <c r="C2020" s="11"/>
      <c r="D2020" s="11"/>
      <c r="E2020" s="11"/>
      <c r="F2020" s="11"/>
      <c r="G2020" s="11"/>
      <c r="H2020" s="12"/>
      <c r="I2020" s="11"/>
      <c r="J2020" s="7"/>
      <c r="K2020" s="7"/>
      <c r="L2020" s="11"/>
      <c r="M2020" s="11"/>
      <c r="N2020" s="7"/>
      <c r="O2020" s="7"/>
    </row>
    <row r="2021" spans="1:15" x14ac:dyDescent="0.25">
      <c r="A2021" s="12"/>
      <c r="B2021" s="11"/>
      <c r="C2021" s="11"/>
      <c r="D2021" s="11"/>
      <c r="E2021" s="11"/>
      <c r="F2021" s="11"/>
      <c r="G2021" s="11"/>
      <c r="H2021" s="12"/>
      <c r="I2021" s="11"/>
      <c r="J2021" s="7"/>
      <c r="K2021" s="7"/>
      <c r="L2021" s="11"/>
      <c r="M2021" s="11"/>
      <c r="N2021" s="7"/>
      <c r="O2021" s="7"/>
    </row>
    <row r="2022" spans="1:15" x14ac:dyDescent="0.25">
      <c r="A2022" s="12"/>
      <c r="B2022" s="11"/>
      <c r="C2022" s="11"/>
      <c r="D2022" s="11"/>
      <c r="E2022" s="11"/>
      <c r="F2022" s="11"/>
      <c r="G2022" s="11"/>
      <c r="H2022" s="12"/>
      <c r="I2022" s="11"/>
      <c r="J2022" s="7"/>
      <c r="K2022" s="7"/>
      <c r="L2022" s="11"/>
      <c r="M2022" s="11"/>
      <c r="N2022" s="7"/>
      <c r="O2022" s="7"/>
    </row>
    <row r="2023" spans="1:15" x14ac:dyDescent="0.25">
      <c r="A2023" s="12"/>
      <c r="B2023" s="11"/>
      <c r="C2023" s="11"/>
      <c r="D2023" s="11"/>
      <c r="E2023" s="11"/>
      <c r="F2023" s="11"/>
      <c r="G2023" s="11"/>
      <c r="H2023" s="12"/>
      <c r="I2023" s="11"/>
      <c r="J2023" s="7"/>
      <c r="K2023" s="7"/>
      <c r="L2023" s="11"/>
      <c r="M2023" s="11"/>
      <c r="N2023" s="7"/>
      <c r="O2023" s="7"/>
    </row>
    <row r="2024" spans="1:15" x14ac:dyDescent="0.25">
      <c r="A2024" s="12"/>
      <c r="B2024" s="11"/>
      <c r="C2024" s="11"/>
      <c r="D2024" s="11"/>
      <c r="E2024" s="11"/>
      <c r="F2024" s="11"/>
      <c r="G2024" s="11"/>
      <c r="H2024" s="12"/>
      <c r="I2024" s="11"/>
      <c r="J2024" s="7"/>
      <c r="K2024" s="7"/>
      <c r="L2024" s="11"/>
      <c r="M2024" s="11"/>
      <c r="N2024" s="7"/>
      <c r="O2024" s="7"/>
    </row>
    <row r="2025" spans="1:15" x14ac:dyDescent="0.25">
      <c r="A2025" s="12"/>
      <c r="B2025" s="11"/>
      <c r="C2025" s="11"/>
      <c r="D2025" s="11"/>
      <c r="E2025" s="11"/>
      <c r="F2025" s="11"/>
      <c r="G2025" s="11"/>
      <c r="H2025" s="12"/>
      <c r="I2025" s="11"/>
      <c r="J2025" s="7"/>
      <c r="K2025" s="7"/>
      <c r="L2025" s="11"/>
      <c r="M2025" s="11"/>
      <c r="N2025" s="7"/>
      <c r="O2025" s="7"/>
    </row>
    <row r="2026" spans="1:15" x14ac:dyDescent="0.25">
      <c r="A2026" s="12"/>
      <c r="B2026" s="11"/>
      <c r="C2026" s="11"/>
      <c r="D2026" s="11"/>
      <c r="E2026" s="11"/>
      <c r="F2026" s="11"/>
      <c r="G2026" s="11"/>
      <c r="H2026" s="12"/>
      <c r="I2026" s="11"/>
      <c r="J2026" s="7"/>
      <c r="K2026" s="7"/>
      <c r="L2026" s="11"/>
      <c r="M2026" s="11"/>
      <c r="N2026" s="7"/>
      <c r="O2026" s="7"/>
    </row>
    <row r="2027" spans="1:15" x14ac:dyDescent="0.25">
      <c r="A2027" s="12"/>
      <c r="B2027" s="11"/>
      <c r="C2027" s="11"/>
      <c r="D2027" s="11"/>
      <c r="E2027" s="11"/>
      <c r="F2027" s="11"/>
      <c r="G2027" s="11"/>
      <c r="H2027" s="12"/>
      <c r="I2027" s="11"/>
      <c r="J2027" s="7"/>
      <c r="K2027" s="7"/>
      <c r="L2027" s="11"/>
      <c r="M2027" s="11"/>
      <c r="N2027" s="7"/>
      <c r="O2027" s="7"/>
    </row>
    <row r="2028" spans="1:15" x14ac:dyDescent="0.25">
      <c r="A2028" s="12"/>
      <c r="B2028" s="11"/>
      <c r="C2028" s="11"/>
      <c r="D2028" s="11"/>
      <c r="E2028" s="11"/>
      <c r="F2028" s="11"/>
      <c r="G2028" s="11"/>
      <c r="H2028" s="12"/>
      <c r="I2028" s="11"/>
      <c r="J2028" s="7"/>
      <c r="K2028" s="7"/>
      <c r="L2028" s="11"/>
      <c r="M2028" s="11"/>
      <c r="N2028" s="7"/>
      <c r="O2028" s="7"/>
    </row>
    <row r="2029" spans="1:15" x14ac:dyDescent="0.25">
      <c r="A2029" s="12"/>
      <c r="B2029" s="11"/>
      <c r="C2029" s="11"/>
      <c r="D2029" s="11"/>
      <c r="E2029" s="11"/>
      <c r="F2029" s="11"/>
      <c r="G2029" s="11"/>
      <c r="H2029" s="12"/>
      <c r="I2029" s="11"/>
      <c r="J2029" s="7"/>
      <c r="K2029" s="7"/>
      <c r="L2029" s="11"/>
      <c r="M2029" s="11"/>
      <c r="N2029" s="7"/>
      <c r="O2029" s="7"/>
    </row>
    <row r="2030" spans="1:15" x14ac:dyDescent="0.25">
      <c r="A2030" s="12"/>
      <c r="B2030" s="11"/>
      <c r="C2030" s="11"/>
      <c r="D2030" s="11"/>
      <c r="E2030" s="11"/>
      <c r="F2030" s="11"/>
      <c r="G2030" s="11"/>
      <c r="H2030" s="12"/>
      <c r="I2030" s="11"/>
      <c r="J2030" s="7"/>
      <c r="K2030" s="7"/>
      <c r="L2030" s="11"/>
      <c r="M2030" s="11"/>
      <c r="N2030" s="7"/>
      <c r="O2030" s="7"/>
    </row>
    <row r="2031" spans="1:15" x14ac:dyDescent="0.25">
      <c r="A2031" s="12"/>
      <c r="B2031" s="11"/>
      <c r="C2031" s="11"/>
      <c r="D2031" s="11"/>
      <c r="E2031" s="11"/>
      <c r="F2031" s="11"/>
      <c r="G2031" s="11"/>
      <c r="H2031" s="12"/>
      <c r="I2031" s="11"/>
      <c r="J2031" s="7"/>
      <c r="K2031" s="7"/>
      <c r="L2031" s="11"/>
      <c r="M2031" s="11"/>
      <c r="N2031" s="7"/>
      <c r="O2031" s="7"/>
    </row>
    <row r="2032" spans="1:15" x14ac:dyDescent="0.25">
      <c r="A2032" s="12"/>
      <c r="B2032" s="11"/>
      <c r="C2032" s="11"/>
      <c r="D2032" s="11"/>
      <c r="E2032" s="11"/>
      <c r="F2032" s="11"/>
      <c r="G2032" s="11"/>
      <c r="H2032" s="12"/>
      <c r="I2032" s="11"/>
      <c r="J2032" s="7"/>
      <c r="K2032" s="7"/>
      <c r="L2032" s="11"/>
      <c r="M2032" s="11"/>
      <c r="N2032" s="7"/>
      <c r="O2032" s="7"/>
    </row>
    <row r="2033" spans="1:15" x14ac:dyDescent="0.25">
      <c r="A2033" s="12"/>
      <c r="B2033" s="11"/>
      <c r="C2033" s="11"/>
      <c r="D2033" s="11"/>
      <c r="E2033" s="11"/>
      <c r="F2033" s="11"/>
      <c r="G2033" s="11"/>
      <c r="H2033" s="12"/>
      <c r="I2033" s="11"/>
      <c r="J2033" s="7"/>
      <c r="K2033" s="7"/>
      <c r="L2033" s="11"/>
      <c r="M2033" s="11"/>
      <c r="N2033" s="7"/>
      <c r="O2033" s="7"/>
    </row>
    <row r="2034" spans="1:15" x14ac:dyDescent="0.25">
      <c r="A2034" s="12"/>
      <c r="B2034" s="11"/>
      <c r="C2034" s="11"/>
      <c r="D2034" s="11"/>
      <c r="E2034" s="11"/>
      <c r="F2034" s="11"/>
      <c r="G2034" s="11"/>
      <c r="H2034" s="12"/>
      <c r="I2034" s="11"/>
      <c r="J2034" s="7"/>
      <c r="K2034" s="7"/>
      <c r="L2034" s="11"/>
      <c r="M2034" s="11"/>
      <c r="N2034" s="7"/>
      <c r="O2034" s="7"/>
    </row>
    <row r="2035" spans="1:15" x14ac:dyDescent="0.25">
      <c r="A2035" s="12"/>
      <c r="B2035" s="11"/>
      <c r="C2035" s="11"/>
      <c r="D2035" s="11"/>
      <c r="E2035" s="11"/>
      <c r="F2035" s="11"/>
      <c r="G2035" s="11"/>
      <c r="H2035" s="12"/>
      <c r="I2035" s="11"/>
      <c r="J2035" s="7"/>
      <c r="K2035" s="7"/>
      <c r="L2035" s="11"/>
      <c r="M2035" s="11"/>
      <c r="N2035" s="7"/>
      <c r="O2035" s="7"/>
    </row>
    <row r="2036" spans="1:15" x14ac:dyDescent="0.25">
      <c r="A2036" s="12"/>
      <c r="B2036" s="11"/>
      <c r="C2036" s="11"/>
      <c r="D2036" s="11"/>
      <c r="E2036" s="11"/>
      <c r="F2036" s="11"/>
      <c r="G2036" s="11"/>
      <c r="H2036" s="12"/>
      <c r="I2036" s="11"/>
      <c r="J2036" s="7"/>
      <c r="K2036" s="7"/>
      <c r="L2036" s="11"/>
      <c r="M2036" s="11"/>
      <c r="N2036" s="7"/>
      <c r="O2036" s="7"/>
    </row>
    <row r="2037" spans="1:15" x14ac:dyDescent="0.25">
      <c r="A2037" s="12"/>
      <c r="B2037" s="11"/>
      <c r="C2037" s="11"/>
      <c r="D2037" s="11"/>
      <c r="E2037" s="11"/>
      <c r="F2037" s="11"/>
      <c r="G2037" s="11"/>
      <c r="H2037" s="12"/>
      <c r="I2037" s="11"/>
      <c r="J2037" s="7"/>
      <c r="K2037" s="7"/>
      <c r="L2037" s="11"/>
      <c r="M2037" s="11"/>
      <c r="N2037" s="7"/>
      <c r="O2037" s="7"/>
    </row>
    <row r="2038" spans="1:15" x14ac:dyDescent="0.25">
      <c r="A2038" s="12"/>
      <c r="B2038" s="11"/>
      <c r="C2038" s="11"/>
      <c r="D2038" s="11"/>
      <c r="E2038" s="11"/>
      <c r="F2038" s="11"/>
      <c r="G2038" s="11"/>
      <c r="H2038" s="12"/>
      <c r="I2038" s="11"/>
      <c r="J2038" s="7"/>
      <c r="K2038" s="7"/>
      <c r="L2038" s="11"/>
      <c r="M2038" s="11"/>
      <c r="N2038" s="7"/>
      <c r="O2038" s="7"/>
    </row>
    <row r="2039" spans="1:15" x14ac:dyDescent="0.25">
      <c r="A2039" s="12"/>
      <c r="B2039" s="11"/>
      <c r="C2039" s="11"/>
      <c r="D2039" s="11"/>
      <c r="E2039" s="11"/>
      <c r="F2039" s="11"/>
      <c r="G2039" s="11"/>
      <c r="H2039" s="12"/>
      <c r="I2039" s="11"/>
      <c r="J2039" s="7"/>
      <c r="K2039" s="7"/>
      <c r="L2039" s="11"/>
      <c r="M2039" s="11"/>
      <c r="N2039" s="7"/>
      <c r="O2039" s="7"/>
    </row>
    <row r="2040" spans="1:15" x14ac:dyDescent="0.25">
      <c r="A2040" s="12"/>
      <c r="B2040" s="11"/>
      <c r="C2040" s="11"/>
      <c r="D2040" s="11"/>
      <c r="E2040" s="11"/>
      <c r="F2040" s="11"/>
      <c r="G2040" s="11"/>
      <c r="H2040" s="12"/>
      <c r="I2040" s="11"/>
      <c r="J2040" s="7"/>
      <c r="K2040" s="7"/>
      <c r="L2040" s="11"/>
      <c r="M2040" s="11"/>
      <c r="N2040" s="7"/>
      <c r="O2040" s="7"/>
    </row>
    <row r="2041" spans="1:15" x14ac:dyDescent="0.25">
      <c r="A2041" s="12"/>
      <c r="B2041" s="11"/>
      <c r="C2041" s="11"/>
      <c r="D2041" s="11"/>
      <c r="E2041" s="11"/>
      <c r="F2041" s="11"/>
      <c r="G2041" s="11"/>
      <c r="H2041" s="12"/>
      <c r="I2041" s="11"/>
      <c r="J2041" s="7"/>
      <c r="K2041" s="7"/>
      <c r="L2041" s="11"/>
      <c r="M2041" s="11"/>
      <c r="N2041" s="7"/>
      <c r="O2041" s="7"/>
    </row>
    <row r="2042" spans="1:15" x14ac:dyDescent="0.25">
      <c r="A2042" s="12"/>
      <c r="B2042" s="11"/>
      <c r="C2042" s="11"/>
      <c r="D2042" s="11"/>
      <c r="E2042" s="11"/>
      <c r="F2042" s="11"/>
      <c r="G2042" s="11"/>
      <c r="H2042" s="12"/>
      <c r="I2042" s="11"/>
      <c r="J2042" s="7"/>
      <c r="K2042" s="7"/>
      <c r="L2042" s="11"/>
      <c r="M2042" s="11"/>
      <c r="N2042" s="7"/>
      <c r="O2042" s="7"/>
    </row>
    <row r="2043" spans="1:15" x14ac:dyDescent="0.25">
      <c r="A2043" s="12"/>
      <c r="B2043" s="11"/>
      <c r="C2043" s="11"/>
      <c r="D2043" s="11"/>
      <c r="E2043" s="11"/>
      <c r="F2043" s="11"/>
      <c r="G2043" s="11"/>
      <c r="H2043" s="12"/>
      <c r="I2043" s="11"/>
      <c r="J2043" s="7"/>
      <c r="K2043" s="7"/>
      <c r="L2043" s="11"/>
      <c r="M2043" s="11"/>
      <c r="N2043" s="7"/>
      <c r="O2043" s="7"/>
    </row>
    <row r="2044" spans="1:15" x14ac:dyDescent="0.25">
      <c r="A2044" s="12"/>
      <c r="B2044" s="11"/>
      <c r="C2044" s="11"/>
      <c r="D2044" s="11"/>
      <c r="E2044" s="11"/>
      <c r="F2044" s="11"/>
      <c r="G2044" s="11"/>
      <c r="H2044" s="12"/>
      <c r="I2044" s="11"/>
      <c r="J2044" s="7"/>
      <c r="K2044" s="7"/>
      <c r="L2044" s="11"/>
      <c r="M2044" s="11"/>
      <c r="N2044" s="7"/>
      <c r="O2044" s="7"/>
    </row>
    <row r="2045" spans="1:15" x14ac:dyDescent="0.25">
      <c r="A2045" s="12"/>
      <c r="B2045" s="11"/>
      <c r="C2045" s="11"/>
      <c r="D2045" s="11"/>
      <c r="E2045" s="11"/>
      <c r="F2045" s="11"/>
      <c r="G2045" s="11"/>
      <c r="H2045" s="12"/>
      <c r="I2045" s="11"/>
      <c r="J2045" s="7"/>
      <c r="K2045" s="7"/>
      <c r="L2045" s="11"/>
      <c r="M2045" s="11"/>
      <c r="N2045" s="7"/>
      <c r="O2045" s="7"/>
    </row>
    <row r="2046" spans="1:15" x14ac:dyDescent="0.25">
      <c r="A2046" s="12"/>
      <c r="B2046" s="11"/>
      <c r="C2046" s="11"/>
      <c r="D2046" s="11"/>
      <c r="E2046" s="11"/>
      <c r="F2046" s="11"/>
      <c r="G2046" s="11"/>
      <c r="H2046" s="12"/>
      <c r="I2046" s="11"/>
      <c r="J2046" s="7"/>
      <c r="K2046" s="7"/>
      <c r="L2046" s="11"/>
      <c r="M2046" s="11"/>
      <c r="N2046" s="7"/>
      <c r="O2046" s="7"/>
    </row>
    <row r="2047" spans="1:15" x14ac:dyDescent="0.25">
      <c r="A2047" s="12"/>
      <c r="B2047" s="11"/>
      <c r="C2047" s="11"/>
      <c r="D2047" s="11"/>
      <c r="E2047" s="11"/>
      <c r="F2047" s="11"/>
      <c r="G2047" s="11"/>
      <c r="H2047" s="12"/>
      <c r="I2047" s="11"/>
      <c r="J2047" s="7"/>
      <c r="K2047" s="7"/>
      <c r="L2047" s="11"/>
      <c r="M2047" s="11"/>
      <c r="N2047" s="7"/>
      <c r="O2047" s="7"/>
    </row>
    <row r="2048" spans="1:15" x14ac:dyDescent="0.25">
      <c r="A2048" s="12"/>
      <c r="B2048" s="11"/>
      <c r="C2048" s="11"/>
      <c r="D2048" s="11"/>
      <c r="E2048" s="11"/>
      <c r="F2048" s="11"/>
      <c r="G2048" s="11"/>
      <c r="H2048" s="12"/>
      <c r="I2048" s="11"/>
      <c r="J2048" s="7"/>
      <c r="K2048" s="7"/>
      <c r="L2048" s="11"/>
      <c r="M2048" s="11"/>
      <c r="N2048" s="7"/>
      <c r="O2048" s="7"/>
    </row>
    <row r="2049" spans="1:15" x14ac:dyDescent="0.25">
      <c r="A2049" s="12"/>
      <c r="B2049" s="11"/>
      <c r="C2049" s="11"/>
      <c r="D2049" s="11"/>
      <c r="E2049" s="11"/>
      <c r="F2049" s="11"/>
      <c r="G2049" s="11"/>
      <c r="H2049" s="12"/>
      <c r="I2049" s="11"/>
      <c r="J2049" s="7"/>
      <c r="K2049" s="7"/>
      <c r="L2049" s="11"/>
      <c r="M2049" s="11"/>
      <c r="N2049" s="7"/>
      <c r="O2049" s="7"/>
    </row>
    <row r="2050" spans="1:15" x14ac:dyDescent="0.25">
      <c r="A2050" s="12"/>
      <c r="B2050" s="11"/>
      <c r="C2050" s="11"/>
      <c r="D2050" s="11"/>
      <c r="E2050" s="11"/>
      <c r="F2050" s="11"/>
      <c r="G2050" s="11"/>
      <c r="H2050" s="12"/>
      <c r="I2050" s="11"/>
      <c r="J2050" s="7"/>
      <c r="K2050" s="7"/>
      <c r="L2050" s="11"/>
      <c r="M2050" s="11"/>
      <c r="N2050" s="7"/>
      <c r="O2050" s="7"/>
    </row>
    <row r="2051" spans="1:15" x14ac:dyDescent="0.25">
      <c r="A2051" s="12"/>
      <c r="B2051" s="11"/>
      <c r="C2051" s="11"/>
      <c r="D2051" s="11"/>
      <c r="E2051" s="11"/>
      <c r="F2051" s="11"/>
      <c r="G2051" s="11"/>
      <c r="H2051" s="12"/>
      <c r="I2051" s="11"/>
      <c r="J2051" s="7"/>
      <c r="K2051" s="7"/>
      <c r="L2051" s="11"/>
      <c r="M2051" s="11"/>
      <c r="N2051" s="7"/>
      <c r="O2051" s="7"/>
    </row>
    <row r="2052" spans="1:15" x14ac:dyDescent="0.25">
      <c r="A2052" s="12"/>
      <c r="B2052" s="11"/>
      <c r="C2052" s="11"/>
      <c r="D2052" s="11"/>
      <c r="E2052" s="11"/>
      <c r="F2052" s="11"/>
      <c r="G2052" s="11"/>
      <c r="H2052" s="12"/>
      <c r="I2052" s="11"/>
      <c r="J2052" s="7"/>
      <c r="K2052" s="7"/>
      <c r="L2052" s="11"/>
      <c r="M2052" s="11"/>
      <c r="N2052" s="7"/>
      <c r="O2052" s="7"/>
    </row>
    <row r="2053" spans="1:15" x14ac:dyDescent="0.25">
      <c r="A2053" s="12"/>
      <c r="B2053" s="11"/>
      <c r="C2053" s="11"/>
      <c r="D2053" s="11"/>
      <c r="E2053" s="11"/>
      <c r="F2053" s="11"/>
      <c r="G2053" s="11"/>
      <c r="H2053" s="12"/>
      <c r="I2053" s="11"/>
      <c r="J2053" s="7"/>
      <c r="K2053" s="7"/>
      <c r="L2053" s="11"/>
      <c r="M2053" s="11"/>
      <c r="N2053" s="7"/>
      <c r="O2053" s="7"/>
    </row>
    <row r="2054" spans="1:15" x14ac:dyDescent="0.25">
      <c r="A2054" s="12"/>
      <c r="B2054" s="11"/>
      <c r="C2054" s="11"/>
      <c r="D2054" s="11"/>
      <c r="E2054" s="11"/>
      <c r="F2054" s="11"/>
      <c r="G2054" s="11"/>
      <c r="H2054" s="12"/>
      <c r="I2054" s="11"/>
      <c r="J2054" s="7"/>
      <c r="K2054" s="7"/>
      <c r="L2054" s="11"/>
      <c r="M2054" s="11"/>
      <c r="N2054" s="7"/>
      <c r="O2054" s="7"/>
    </row>
    <row r="2055" spans="1:15" x14ac:dyDescent="0.25">
      <c r="A2055" s="12"/>
      <c r="B2055" s="11"/>
      <c r="C2055" s="11"/>
      <c r="D2055" s="11"/>
      <c r="E2055" s="11"/>
      <c r="F2055" s="11"/>
      <c r="G2055" s="11"/>
      <c r="H2055" s="12"/>
      <c r="I2055" s="11"/>
      <c r="J2055" s="7"/>
      <c r="K2055" s="7"/>
      <c r="L2055" s="11"/>
      <c r="M2055" s="11"/>
      <c r="N2055" s="7"/>
      <c r="O2055" s="7"/>
    </row>
    <row r="2056" spans="1:15" x14ac:dyDescent="0.25">
      <c r="A2056" s="12"/>
      <c r="B2056" s="11"/>
      <c r="C2056" s="11"/>
      <c r="D2056" s="11"/>
      <c r="E2056" s="11"/>
      <c r="F2056" s="11"/>
      <c r="G2056" s="11"/>
      <c r="H2056" s="12"/>
      <c r="I2056" s="11"/>
      <c r="J2056" s="7"/>
      <c r="K2056" s="7"/>
      <c r="L2056" s="11"/>
      <c r="M2056" s="11"/>
      <c r="N2056" s="7"/>
      <c r="O2056" s="7"/>
    </row>
    <row r="2057" spans="1:15" x14ac:dyDescent="0.25">
      <c r="A2057" s="12"/>
      <c r="B2057" s="11"/>
      <c r="C2057" s="11"/>
      <c r="D2057" s="11"/>
      <c r="E2057" s="11"/>
      <c r="F2057" s="11"/>
      <c r="G2057" s="11"/>
      <c r="H2057" s="12"/>
      <c r="I2057" s="11"/>
      <c r="J2057" s="7"/>
      <c r="K2057" s="7"/>
      <c r="L2057" s="11"/>
      <c r="M2057" s="11"/>
      <c r="N2057" s="7"/>
      <c r="O2057" s="7"/>
    </row>
    <row r="2058" spans="1:15" x14ac:dyDescent="0.25">
      <c r="A2058" s="12"/>
      <c r="B2058" s="11"/>
      <c r="C2058" s="11"/>
      <c r="D2058" s="11"/>
      <c r="E2058" s="11"/>
      <c r="F2058" s="11"/>
      <c r="G2058" s="11"/>
      <c r="H2058" s="12"/>
      <c r="I2058" s="11"/>
      <c r="J2058" s="7"/>
      <c r="K2058" s="7"/>
      <c r="L2058" s="11"/>
      <c r="M2058" s="11"/>
      <c r="N2058" s="7"/>
      <c r="O2058" s="7"/>
    </row>
    <row r="2059" spans="1:15" x14ac:dyDescent="0.25">
      <c r="A2059" s="12"/>
      <c r="B2059" s="11"/>
      <c r="C2059" s="11"/>
      <c r="D2059" s="11"/>
      <c r="E2059" s="11"/>
      <c r="F2059" s="11"/>
      <c r="G2059" s="11"/>
      <c r="H2059" s="12"/>
      <c r="I2059" s="11"/>
      <c r="J2059" s="7"/>
      <c r="K2059" s="7"/>
      <c r="L2059" s="11"/>
      <c r="M2059" s="11"/>
      <c r="N2059" s="7"/>
      <c r="O2059" s="7"/>
    </row>
    <row r="2060" spans="1:15" x14ac:dyDescent="0.25">
      <c r="A2060" s="12"/>
      <c r="B2060" s="11"/>
      <c r="C2060" s="11"/>
      <c r="D2060" s="11"/>
      <c r="E2060" s="11"/>
      <c r="F2060" s="11"/>
      <c r="G2060" s="11"/>
      <c r="H2060" s="12"/>
      <c r="I2060" s="11"/>
      <c r="J2060" s="7"/>
      <c r="K2060" s="7"/>
      <c r="L2060" s="11"/>
      <c r="M2060" s="11"/>
      <c r="N2060" s="7"/>
      <c r="O2060" s="7"/>
    </row>
    <row r="2061" spans="1:15" x14ac:dyDescent="0.25">
      <c r="A2061" s="12"/>
      <c r="B2061" s="11"/>
      <c r="C2061" s="11"/>
      <c r="D2061" s="11"/>
      <c r="E2061" s="11"/>
      <c r="F2061" s="11"/>
      <c r="G2061" s="11"/>
      <c r="H2061" s="12"/>
      <c r="I2061" s="11"/>
      <c r="J2061" s="7"/>
      <c r="K2061" s="7"/>
      <c r="L2061" s="11"/>
      <c r="M2061" s="11"/>
      <c r="N2061" s="7"/>
      <c r="O2061" s="7"/>
    </row>
    <row r="2062" spans="1:15" x14ac:dyDescent="0.25">
      <c r="A2062" s="12"/>
      <c r="B2062" s="11"/>
      <c r="C2062" s="11"/>
      <c r="D2062" s="11"/>
      <c r="E2062" s="11"/>
      <c r="F2062" s="11"/>
      <c r="G2062" s="11"/>
      <c r="H2062" s="12"/>
      <c r="I2062" s="11"/>
      <c r="J2062" s="7"/>
      <c r="K2062" s="7"/>
      <c r="L2062" s="11"/>
      <c r="M2062" s="11"/>
      <c r="N2062" s="7"/>
      <c r="O2062" s="7"/>
    </row>
    <row r="2063" spans="1:15" x14ac:dyDescent="0.25">
      <c r="A2063" s="12"/>
      <c r="B2063" s="11"/>
      <c r="C2063" s="11"/>
      <c r="D2063" s="11"/>
      <c r="E2063" s="11"/>
      <c r="F2063" s="11"/>
      <c r="G2063" s="11"/>
      <c r="H2063" s="12"/>
      <c r="I2063" s="11"/>
      <c r="J2063" s="7"/>
      <c r="K2063" s="7"/>
      <c r="L2063" s="11"/>
      <c r="M2063" s="11"/>
      <c r="N2063" s="7"/>
      <c r="O2063" s="7"/>
    </row>
    <row r="2064" spans="1:15" x14ac:dyDescent="0.25">
      <c r="A2064" s="12"/>
      <c r="B2064" s="11"/>
      <c r="C2064" s="11"/>
      <c r="D2064" s="11"/>
      <c r="E2064" s="11"/>
      <c r="F2064" s="11"/>
      <c r="G2064" s="11"/>
      <c r="H2064" s="12"/>
      <c r="I2064" s="11"/>
      <c r="J2064" s="7"/>
      <c r="K2064" s="7"/>
      <c r="L2064" s="11"/>
      <c r="M2064" s="11"/>
      <c r="N2064" s="7"/>
      <c r="O2064" s="7"/>
    </row>
    <row r="2065" spans="1:15" x14ac:dyDescent="0.25">
      <c r="A2065" s="12"/>
      <c r="B2065" s="11"/>
      <c r="C2065" s="11"/>
      <c r="D2065" s="11"/>
      <c r="E2065" s="11"/>
      <c r="F2065" s="11"/>
      <c r="G2065" s="11"/>
      <c r="H2065" s="12"/>
      <c r="I2065" s="11"/>
      <c r="J2065" s="7"/>
      <c r="K2065" s="7"/>
      <c r="L2065" s="11"/>
      <c r="M2065" s="11"/>
      <c r="N2065" s="7"/>
      <c r="O2065" s="7"/>
    </row>
    <row r="2066" spans="1:15" x14ac:dyDescent="0.25">
      <c r="A2066" s="12"/>
      <c r="B2066" s="11"/>
      <c r="C2066" s="11"/>
      <c r="D2066" s="11"/>
      <c r="E2066" s="11"/>
      <c r="F2066" s="11"/>
      <c r="G2066" s="11"/>
      <c r="H2066" s="12"/>
      <c r="I2066" s="11"/>
      <c r="J2066" s="7"/>
      <c r="K2066" s="7"/>
      <c r="L2066" s="11"/>
      <c r="M2066" s="11"/>
      <c r="N2066" s="7"/>
      <c r="O2066" s="7"/>
    </row>
    <row r="2067" spans="1:15" x14ac:dyDescent="0.25">
      <c r="A2067" s="12"/>
      <c r="B2067" s="11"/>
      <c r="C2067" s="11"/>
      <c r="D2067" s="11"/>
      <c r="E2067" s="11"/>
      <c r="F2067" s="11"/>
      <c r="G2067" s="11"/>
      <c r="H2067" s="12"/>
      <c r="I2067" s="11"/>
      <c r="J2067" s="7"/>
      <c r="K2067" s="7"/>
      <c r="L2067" s="11"/>
      <c r="M2067" s="11"/>
      <c r="N2067" s="7"/>
      <c r="O2067" s="7"/>
    </row>
    <row r="2068" spans="1:15" x14ac:dyDescent="0.25">
      <c r="A2068" s="12"/>
      <c r="B2068" s="11"/>
      <c r="C2068" s="11"/>
      <c r="D2068" s="11"/>
      <c r="E2068" s="11"/>
      <c r="F2068" s="11"/>
      <c r="G2068" s="11"/>
      <c r="H2068" s="12"/>
      <c r="I2068" s="11"/>
      <c r="J2068" s="7"/>
      <c r="K2068" s="7"/>
      <c r="L2068" s="11"/>
      <c r="M2068" s="11"/>
      <c r="N2068" s="7"/>
      <c r="O2068" s="7"/>
    </row>
    <row r="2069" spans="1:15" x14ac:dyDescent="0.25">
      <c r="A2069" s="12"/>
      <c r="B2069" s="11"/>
      <c r="C2069" s="11"/>
      <c r="D2069" s="11"/>
      <c r="E2069" s="11"/>
      <c r="F2069" s="11"/>
      <c r="G2069" s="11"/>
      <c r="H2069" s="12"/>
      <c r="I2069" s="11"/>
      <c r="J2069" s="7"/>
      <c r="K2069" s="7"/>
      <c r="L2069" s="11"/>
      <c r="M2069" s="11"/>
      <c r="N2069" s="7"/>
      <c r="O2069" s="7"/>
    </row>
    <row r="2070" spans="1:15" x14ac:dyDescent="0.25">
      <c r="A2070" s="12"/>
      <c r="B2070" s="11"/>
      <c r="C2070" s="11"/>
      <c r="D2070" s="11"/>
      <c r="E2070" s="11"/>
      <c r="F2070" s="11"/>
      <c r="G2070" s="11"/>
      <c r="H2070" s="12"/>
      <c r="I2070" s="11"/>
      <c r="J2070" s="7"/>
      <c r="K2070" s="7"/>
      <c r="L2070" s="11"/>
      <c r="M2070" s="11"/>
      <c r="N2070" s="7"/>
      <c r="O2070" s="7"/>
    </row>
    <row r="2071" spans="1:15" x14ac:dyDescent="0.25">
      <c r="A2071" s="12"/>
      <c r="B2071" s="11"/>
      <c r="C2071" s="11"/>
      <c r="D2071" s="11"/>
      <c r="E2071" s="11"/>
      <c r="F2071" s="11"/>
      <c r="G2071" s="11"/>
      <c r="H2071" s="12"/>
      <c r="I2071" s="11"/>
      <c r="J2071" s="7"/>
      <c r="K2071" s="7"/>
      <c r="L2071" s="11"/>
      <c r="M2071" s="11"/>
      <c r="N2071" s="7"/>
      <c r="O2071" s="7"/>
    </row>
    <row r="2072" spans="1:15" x14ac:dyDescent="0.25">
      <c r="A2072" s="12"/>
      <c r="B2072" s="11"/>
      <c r="C2072" s="11"/>
      <c r="D2072" s="11"/>
      <c r="E2072" s="11"/>
      <c r="F2072" s="11"/>
      <c r="G2072" s="11"/>
      <c r="H2072" s="12"/>
      <c r="I2072" s="11"/>
      <c r="J2072" s="7"/>
      <c r="K2072" s="7"/>
      <c r="L2072" s="11"/>
      <c r="M2072" s="11"/>
      <c r="N2072" s="7"/>
      <c r="O2072" s="7"/>
    </row>
    <row r="2073" spans="1:15" x14ac:dyDescent="0.25">
      <c r="A2073" s="12"/>
      <c r="B2073" s="11"/>
      <c r="C2073" s="11"/>
      <c r="D2073" s="11"/>
      <c r="E2073" s="11"/>
      <c r="F2073" s="11"/>
      <c r="G2073" s="11"/>
      <c r="H2073" s="12"/>
      <c r="I2073" s="11"/>
      <c r="J2073" s="7"/>
      <c r="K2073" s="7"/>
      <c r="L2073" s="11"/>
      <c r="M2073" s="11"/>
      <c r="N2073" s="7"/>
      <c r="O2073" s="7"/>
    </row>
    <row r="2074" spans="1:15" x14ac:dyDescent="0.25">
      <c r="A2074" s="12"/>
      <c r="B2074" s="11"/>
      <c r="C2074" s="11"/>
      <c r="D2074" s="11"/>
      <c r="E2074" s="11"/>
      <c r="F2074" s="11"/>
      <c r="G2074" s="11"/>
      <c r="H2074" s="12"/>
      <c r="I2074" s="11"/>
      <c r="J2074" s="7"/>
      <c r="K2074" s="7"/>
      <c r="L2074" s="11"/>
      <c r="M2074" s="11"/>
      <c r="N2074" s="7"/>
      <c r="O2074" s="7"/>
    </row>
    <row r="2075" spans="1:15" x14ac:dyDescent="0.25">
      <c r="A2075" s="12"/>
      <c r="B2075" s="11"/>
      <c r="C2075" s="11"/>
      <c r="D2075" s="11"/>
      <c r="E2075" s="11"/>
      <c r="F2075" s="11"/>
      <c r="G2075" s="11"/>
      <c r="H2075" s="12"/>
      <c r="I2075" s="11"/>
      <c r="J2075" s="7"/>
      <c r="K2075" s="7"/>
      <c r="L2075" s="11"/>
      <c r="M2075" s="11"/>
      <c r="N2075" s="7"/>
      <c r="O2075" s="7"/>
    </row>
    <row r="2076" spans="1:15" x14ac:dyDescent="0.25">
      <c r="A2076" s="12"/>
      <c r="B2076" s="11"/>
      <c r="C2076" s="11"/>
      <c r="D2076" s="11"/>
      <c r="E2076" s="11"/>
      <c r="F2076" s="11"/>
      <c r="G2076" s="11"/>
      <c r="H2076" s="12"/>
      <c r="I2076" s="11"/>
      <c r="J2076" s="7"/>
      <c r="K2076" s="7"/>
      <c r="L2076" s="11"/>
      <c r="M2076" s="11"/>
      <c r="N2076" s="7"/>
      <c r="O2076" s="7"/>
    </row>
    <row r="2077" spans="1:15" x14ac:dyDescent="0.25">
      <c r="A2077" s="12"/>
      <c r="B2077" s="11"/>
      <c r="C2077" s="11"/>
      <c r="D2077" s="11"/>
      <c r="E2077" s="11"/>
      <c r="F2077" s="11"/>
      <c r="G2077" s="11"/>
      <c r="H2077" s="12"/>
      <c r="I2077" s="11"/>
      <c r="J2077" s="7"/>
      <c r="K2077" s="7"/>
      <c r="L2077" s="11"/>
      <c r="M2077" s="11"/>
      <c r="N2077" s="7"/>
      <c r="O2077" s="7"/>
    </row>
    <row r="2078" spans="1:15" x14ac:dyDescent="0.25">
      <c r="A2078" s="12"/>
      <c r="B2078" s="11"/>
      <c r="C2078" s="11"/>
      <c r="D2078" s="11"/>
      <c r="E2078" s="11"/>
      <c r="F2078" s="11"/>
      <c r="G2078" s="11"/>
      <c r="H2078" s="12"/>
      <c r="I2078" s="11"/>
      <c r="J2078" s="7"/>
      <c r="K2078" s="7"/>
      <c r="L2078" s="11"/>
      <c r="M2078" s="11"/>
      <c r="N2078" s="7"/>
      <c r="O2078" s="7"/>
    </row>
    <row r="2079" spans="1:15" x14ac:dyDescent="0.25">
      <c r="A2079" s="12"/>
      <c r="B2079" s="11"/>
      <c r="C2079" s="11"/>
      <c r="D2079" s="11"/>
      <c r="E2079" s="11"/>
      <c r="F2079" s="11"/>
      <c r="G2079" s="11"/>
      <c r="H2079" s="12"/>
      <c r="I2079" s="11"/>
      <c r="J2079" s="7"/>
      <c r="K2079" s="7"/>
      <c r="L2079" s="11"/>
      <c r="M2079" s="11"/>
      <c r="N2079" s="7"/>
      <c r="O2079" s="7"/>
    </row>
    <row r="2080" spans="1:15" x14ac:dyDescent="0.25">
      <c r="A2080" s="12"/>
      <c r="B2080" s="11"/>
      <c r="C2080" s="11"/>
      <c r="D2080" s="11"/>
      <c r="E2080" s="11"/>
      <c r="F2080" s="11"/>
      <c r="G2080" s="11"/>
      <c r="H2080" s="12"/>
      <c r="I2080" s="11"/>
      <c r="J2080" s="7"/>
      <c r="K2080" s="7"/>
      <c r="L2080" s="11"/>
      <c r="M2080" s="11"/>
      <c r="N2080" s="7"/>
      <c r="O2080" s="7"/>
    </row>
    <row r="2081" spans="1:15" x14ac:dyDescent="0.25">
      <c r="A2081" s="12"/>
      <c r="B2081" s="11"/>
      <c r="C2081" s="11"/>
      <c r="D2081" s="11"/>
      <c r="E2081" s="11"/>
      <c r="F2081" s="11"/>
      <c r="G2081" s="11"/>
      <c r="H2081" s="12"/>
      <c r="I2081" s="11"/>
      <c r="J2081" s="7"/>
      <c r="K2081" s="7"/>
      <c r="L2081" s="11"/>
      <c r="M2081" s="11"/>
      <c r="N2081" s="7"/>
      <c r="O2081" s="7"/>
    </row>
    <row r="2082" spans="1:15" x14ac:dyDescent="0.25">
      <c r="A2082" s="12"/>
      <c r="B2082" s="11"/>
      <c r="C2082" s="11"/>
      <c r="D2082" s="11"/>
      <c r="E2082" s="11"/>
      <c r="F2082" s="11"/>
      <c r="G2082" s="11"/>
      <c r="H2082" s="12"/>
      <c r="I2082" s="11"/>
      <c r="J2082" s="7"/>
      <c r="K2082" s="7"/>
      <c r="L2082" s="11"/>
      <c r="M2082" s="11"/>
      <c r="N2082" s="7"/>
      <c r="O2082" s="7"/>
    </row>
    <row r="2083" spans="1:15" x14ac:dyDescent="0.25">
      <c r="A2083" s="12"/>
      <c r="B2083" s="11"/>
      <c r="C2083" s="11"/>
      <c r="D2083" s="11"/>
      <c r="E2083" s="11"/>
      <c r="F2083" s="11"/>
      <c r="G2083" s="11"/>
      <c r="H2083" s="12"/>
      <c r="I2083" s="11"/>
      <c r="J2083" s="7"/>
      <c r="K2083" s="7"/>
      <c r="L2083" s="11"/>
      <c r="M2083" s="11"/>
      <c r="N2083" s="7"/>
      <c r="O2083" s="7"/>
    </row>
    <row r="2084" spans="1:15" x14ac:dyDescent="0.25">
      <c r="A2084" s="12"/>
      <c r="B2084" s="11"/>
      <c r="C2084" s="11"/>
      <c r="D2084" s="11"/>
      <c r="E2084" s="11"/>
      <c r="F2084" s="11"/>
      <c r="G2084" s="11"/>
      <c r="H2084" s="12"/>
      <c r="I2084" s="11"/>
      <c r="J2084" s="7"/>
      <c r="K2084" s="7"/>
      <c r="L2084" s="11"/>
      <c r="M2084" s="11"/>
      <c r="N2084" s="7"/>
      <c r="O2084" s="7"/>
    </row>
    <row r="2085" spans="1:15" x14ac:dyDescent="0.25">
      <c r="A2085" s="12"/>
      <c r="B2085" s="11"/>
      <c r="C2085" s="11"/>
      <c r="D2085" s="11"/>
      <c r="E2085" s="11"/>
      <c r="F2085" s="11"/>
      <c r="G2085" s="11"/>
      <c r="H2085" s="12"/>
      <c r="I2085" s="11"/>
      <c r="J2085" s="7"/>
      <c r="K2085" s="7"/>
      <c r="L2085" s="11"/>
      <c r="M2085" s="11"/>
      <c r="N2085" s="7"/>
      <c r="O2085" s="7"/>
    </row>
    <row r="2086" spans="1:15" x14ac:dyDescent="0.25">
      <c r="A2086" s="12"/>
      <c r="B2086" s="11"/>
      <c r="C2086" s="11"/>
      <c r="D2086" s="11"/>
      <c r="E2086" s="11"/>
      <c r="F2086" s="11"/>
      <c r="G2086" s="11"/>
      <c r="H2086" s="12"/>
      <c r="I2086" s="11"/>
      <c r="J2086" s="7"/>
      <c r="K2086" s="7"/>
      <c r="L2086" s="11"/>
      <c r="M2086" s="11"/>
      <c r="N2086" s="7"/>
      <c r="O2086" s="7"/>
    </row>
    <row r="2087" spans="1:15" x14ac:dyDescent="0.25">
      <c r="A2087" s="12"/>
      <c r="B2087" s="11"/>
      <c r="C2087" s="11"/>
      <c r="D2087" s="11"/>
      <c r="E2087" s="11"/>
      <c r="F2087" s="11"/>
      <c r="G2087" s="11"/>
      <c r="H2087" s="12"/>
      <c r="I2087" s="11"/>
      <c r="J2087" s="7"/>
      <c r="K2087" s="7"/>
      <c r="L2087" s="11"/>
      <c r="M2087" s="11"/>
      <c r="N2087" s="7"/>
      <c r="O2087" s="7"/>
    </row>
    <row r="2088" spans="1:15" x14ac:dyDescent="0.25">
      <c r="A2088" s="12"/>
      <c r="B2088" s="11"/>
      <c r="C2088" s="11"/>
      <c r="D2088" s="11"/>
      <c r="E2088" s="11"/>
      <c r="F2088" s="11"/>
      <c r="G2088" s="11"/>
      <c r="H2088" s="12"/>
      <c r="I2088" s="11"/>
      <c r="J2088" s="7"/>
      <c r="K2088" s="7"/>
      <c r="L2088" s="11"/>
      <c r="M2088" s="11"/>
      <c r="N2088" s="7"/>
      <c r="O2088" s="7"/>
    </row>
    <row r="2089" spans="1:15" x14ac:dyDescent="0.25">
      <c r="A2089" s="12"/>
      <c r="B2089" s="11"/>
      <c r="C2089" s="11"/>
      <c r="D2089" s="11"/>
      <c r="E2089" s="11"/>
      <c r="F2089" s="11"/>
      <c r="G2089" s="11"/>
      <c r="H2089" s="12"/>
      <c r="I2089" s="11"/>
      <c r="J2089" s="7"/>
      <c r="K2089" s="7"/>
      <c r="L2089" s="11"/>
      <c r="M2089" s="11"/>
      <c r="N2089" s="7"/>
      <c r="O2089" s="7"/>
    </row>
    <row r="2090" spans="1:15" x14ac:dyDescent="0.25">
      <c r="A2090" s="12"/>
      <c r="B2090" s="11"/>
      <c r="C2090" s="11"/>
      <c r="D2090" s="11"/>
      <c r="E2090" s="11"/>
      <c r="F2090" s="11"/>
      <c r="G2090" s="11"/>
      <c r="H2090" s="12"/>
      <c r="I2090" s="11"/>
      <c r="J2090" s="7"/>
      <c r="K2090" s="7"/>
      <c r="L2090" s="11"/>
      <c r="M2090" s="11"/>
      <c r="N2090" s="7"/>
      <c r="O2090" s="7"/>
    </row>
    <row r="2091" spans="1:15" x14ac:dyDescent="0.25">
      <c r="A2091" s="12"/>
      <c r="B2091" s="11"/>
      <c r="C2091" s="11"/>
      <c r="D2091" s="11"/>
      <c r="E2091" s="11"/>
      <c r="F2091" s="11"/>
      <c r="G2091" s="11"/>
      <c r="H2091" s="12"/>
      <c r="I2091" s="11"/>
      <c r="J2091" s="7"/>
      <c r="K2091" s="7"/>
      <c r="L2091" s="11"/>
      <c r="M2091" s="11"/>
      <c r="N2091" s="7"/>
      <c r="O2091" s="7"/>
    </row>
    <row r="2092" spans="1:15" x14ac:dyDescent="0.25">
      <c r="A2092" s="12"/>
      <c r="B2092" s="11"/>
      <c r="C2092" s="11"/>
      <c r="D2092" s="11"/>
      <c r="E2092" s="11"/>
      <c r="F2092" s="11"/>
      <c r="G2092" s="11"/>
      <c r="H2092" s="12"/>
      <c r="I2092" s="11"/>
      <c r="J2092" s="7"/>
      <c r="K2092" s="7"/>
      <c r="L2092" s="11"/>
      <c r="M2092" s="11"/>
      <c r="N2092" s="7"/>
      <c r="O2092" s="7"/>
    </row>
    <row r="2093" spans="1:15" x14ac:dyDescent="0.25">
      <c r="A2093" s="12"/>
      <c r="B2093" s="11"/>
      <c r="C2093" s="11"/>
      <c r="D2093" s="11"/>
      <c r="E2093" s="11"/>
      <c r="F2093" s="11"/>
      <c r="G2093" s="11"/>
      <c r="H2093" s="12"/>
      <c r="I2093" s="11"/>
      <c r="J2093" s="7"/>
      <c r="K2093" s="7"/>
      <c r="L2093" s="11"/>
      <c r="M2093" s="11"/>
      <c r="N2093" s="7"/>
      <c r="O2093" s="7"/>
    </row>
    <row r="2094" spans="1:15" x14ac:dyDescent="0.25">
      <c r="A2094" s="12"/>
      <c r="B2094" s="11"/>
      <c r="C2094" s="11"/>
      <c r="D2094" s="11"/>
      <c r="E2094" s="11"/>
      <c r="F2094" s="11"/>
      <c r="G2094" s="11"/>
      <c r="H2094" s="12"/>
      <c r="I2094" s="11"/>
      <c r="J2094" s="7"/>
      <c r="K2094" s="7"/>
      <c r="L2094" s="11"/>
      <c r="M2094" s="11"/>
      <c r="N2094" s="7"/>
      <c r="O2094" s="7"/>
    </row>
    <row r="2095" spans="1:15" x14ac:dyDescent="0.25">
      <c r="A2095" s="12"/>
      <c r="B2095" s="11"/>
      <c r="C2095" s="11"/>
      <c r="D2095" s="11"/>
      <c r="E2095" s="11"/>
      <c r="F2095" s="11"/>
      <c r="G2095" s="11"/>
      <c r="H2095" s="12"/>
      <c r="I2095" s="11"/>
      <c r="J2095" s="7"/>
      <c r="K2095" s="7"/>
      <c r="L2095" s="11"/>
      <c r="M2095" s="11"/>
      <c r="N2095" s="7"/>
      <c r="O2095" s="7"/>
    </row>
    <row r="2096" spans="1:15" x14ac:dyDescent="0.25">
      <c r="A2096" s="12"/>
      <c r="B2096" s="11"/>
      <c r="C2096" s="11"/>
      <c r="D2096" s="11"/>
      <c r="E2096" s="11"/>
      <c r="F2096" s="11"/>
      <c r="G2096" s="11"/>
      <c r="H2096" s="12"/>
      <c r="I2096" s="11"/>
      <c r="J2096" s="7"/>
      <c r="K2096" s="7"/>
      <c r="L2096" s="11"/>
      <c r="M2096" s="11"/>
      <c r="N2096" s="7"/>
      <c r="O2096" s="7"/>
    </row>
    <row r="2097" spans="1:15" x14ac:dyDescent="0.25">
      <c r="A2097" s="12"/>
      <c r="B2097" s="11"/>
      <c r="C2097" s="11"/>
      <c r="D2097" s="11"/>
      <c r="E2097" s="11"/>
      <c r="F2097" s="11"/>
      <c r="G2097" s="11"/>
      <c r="H2097" s="12"/>
      <c r="I2097" s="11"/>
      <c r="J2097" s="7"/>
      <c r="K2097" s="7"/>
      <c r="L2097" s="11"/>
      <c r="M2097" s="11"/>
      <c r="N2097" s="7"/>
      <c r="O2097" s="7"/>
    </row>
    <row r="2098" spans="1:15" x14ac:dyDescent="0.25">
      <c r="A2098" s="12"/>
      <c r="B2098" s="11"/>
      <c r="C2098" s="11"/>
      <c r="D2098" s="11"/>
      <c r="E2098" s="11"/>
      <c r="F2098" s="11"/>
      <c r="G2098" s="11"/>
      <c r="H2098" s="12"/>
      <c r="I2098" s="11"/>
      <c r="J2098" s="7"/>
      <c r="K2098" s="7"/>
      <c r="L2098" s="11"/>
      <c r="M2098" s="11"/>
      <c r="N2098" s="7"/>
      <c r="O2098" s="7"/>
    </row>
    <row r="2099" spans="1:15" x14ac:dyDescent="0.25">
      <c r="A2099" s="12"/>
      <c r="B2099" s="11"/>
      <c r="C2099" s="11"/>
      <c r="D2099" s="11"/>
      <c r="E2099" s="11"/>
      <c r="F2099" s="11"/>
      <c r="G2099" s="11"/>
      <c r="H2099" s="12"/>
      <c r="I2099" s="11"/>
      <c r="J2099" s="7"/>
      <c r="K2099" s="7"/>
      <c r="L2099" s="11"/>
      <c r="M2099" s="11"/>
      <c r="N2099" s="7"/>
      <c r="O2099" s="7"/>
    </row>
    <row r="2100" spans="1:15" x14ac:dyDescent="0.25">
      <c r="A2100" s="12"/>
      <c r="B2100" s="11"/>
      <c r="C2100" s="11"/>
      <c r="D2100" s="11"/>
      <c r="E2100" s="11"/>
      <c r="F2100" s="11"/>
      <c r="G2100" s="11"/>
      <c r="H2100" s="12"/>
      <c r="I2100" s="11"/>
      <c r="J2100" s="7"/>
      <c r="K2100" s="7"/>
      <c r="L2100" s="11"/>
      <c r="M2100" s="11"/>
      <c r="N2100" s="7"/>
      <c r="O2100" s="7"/>
    </row>
    <row r="2101" spans="1:15" x14ac:dyDescent="0.25">
      <c r="A2101" s="12"/>
      <c r="B2101" s="11"/>
      <c r="C2101" s="11"/>
      <c r="D2101" s="11"/>
      <c r="E2101" s="11"/>
      <c r="F2101" s="11"/>
      <c r="G2101" s="11"/>
      <c r="H2101" s="12"/>
      <c r="I2101" s="11"/>
      <c r="J2101" s="7"/>
      <c r="K2101" s="7"/>
      <c r="L2101" s="11"/>
      <c r="M2101" s="11"/>
      <c r="N2101" s="7"/>
      <c r="O2101" s="7"/>
    </row>
    <row r="2102" spans="1:15" x14ac:dyDescent="0.25">
      <c r="A2102" s="12"/>
      <c r="B2102" s="11"/>
      <c r="C2102" s="11"/>
      <c r="D2102" s="11"/>
      <c r="E2102" s="11"/>
      <c r="F2102" s="11"/>
      <c r="G2102" s="11"/>
      <c r="H2102" s="12"/>
      <c r="I2102" s="11"/>
      <c r="J2102" s="7"/>
      <c r="K2102" s="7"/>
      <c r="L2102" s="11"/>
      <c r="M2102" s="11"/>
      <c r="N2102" s="7"/>
      <c r="O2102" s="7"/>
    </row>
    <row r="2103" spans="1:15" x14ac:dyDescent="0.25">
      <c r="A2103" s="12"/>
      <c r="B2103" s="11"/>
      <c r="C2103" s="11"/>
      <c r="D2103" s="11"/>
      <c r="E2103" s="11"/>
      <c r="F2103" s="11"/>
      <c r="G2103" s="11"/>
      <c r="H2103" s="12"/>
      <c r="I2103" s="11"/>
      <c r="J2103" s="7"/>
      <c r="K2103" s="7"/>
      <c r="L2103" s="11"/>
      <c r="M2103" s="11"/>
      <c r="N2103" s="7"/>
      <c r="O2103" s="7"/>
    </row>
    <row r="2104" spans="1:15" x14ac:dyDescent="0.25">
      <c r="A2104" s="12"/>
      <c r="B2104" s="11"/>
      <c r="C2104" s="11"/>
      <c r="D2104" s="11"/>
      <c r="E2104" s="11"/>
      <c r="F2104" s="11"/>
      <c r="G2104" s="11"/>
      <c r="H2104" s="12"/>
      <c r="I2104" s="11"/>
      <c r="J2104" s="7"/>
      <c r="K2104" s="7"/>
      <c r="L2104" s="11"/>
      <c r="M2104" s="11"/>
      <c r="N2104" s="7"/>
      <c r="O2104" s="7"/>
    </row>
    <row r="2105" spans="1:15" x14ac:dyDescent="0.25">
      <c r="A2105" s="12"/>
      <c r="B2105" s="11"/>
      <c r="C2105" s="11"/>
      <c r="D2105" s="11"/>
      <c r="E2105" s="11"/>
      <c r="F2105" s="11"/>
      <c r="G2105" s="11"/>
      <c r="H2105" s="12"/>
      <c r="I2105" s="11"/>
      <c r="J2105" s="7"/>
      <c r="K2105" s="7"/>
      <c r="L2105" s="11"/>
      <c r="M2105" s="11"/>
      <c r="N2105" s="7"/>
      <c r="O2105" s="7"/>
    </row>
    <row r="2106" spans="1:15" x14ac:dyDescent="0.25">
      <c r="A2106" s="12"/>
      <c r="B2106" s="11"/>
      <c r="C2106" s="11"/>
      <c r="D2106" s="11"/>
      <c r="E2106" s="11"/>
      <c r="F2106" s="11"/>
      <c r="G2106" s="11"/>
      <c r="H2106" s="12"/>
      <c r="I2106" s="11"/>
      <c r="J2106" s="7"/>
      <c r="K2106" s="7"/>
      <c r="L2106" s="11"/>
      <c r="M2106" s="11"/>
      <c r="N2106" s="7"/>
      <c r="O2106" s="7"/>
    </row>
    <row r="2107" spans="1:15" x14ac:dyDescent="0.25">
      <c r="A2107" s="12"/>
      <c r="B2107" s="11"/>
      <c r="C2107" s="11"/>
      <c r="D2107" s="11"/>
      <c r="E2107" s="11"/>
      <c r="F2107" s="11"/>
      <c r="G2107" s="11"/>
      <c r="H2107" s="12"/>
      <c r="I2107" s="11"/>
      <c r="J2107" s="7"/>
      <c r="K2107" s="7"/>
      <c r="L2107" s="11"/>
      <c r="M2107" s="11"/>
      <c r="N2107" s="7"/>
      <c r="O2107" s="7"/>
    </row>
    <row r="2108" spans="1:15" x14ac:dyDescent="0.25">
      <c r="A2108" s="12"/>
      <c r="B2108" s="11"/>
      <c r="C2108" s="11"/>
      <c r="D2108" s="11"/>
      <c r="E2108" s="11"/>
      <c r="F2108" s="11"/>
      <c r="G2108" s="11"/>
      <c r="H2108" s="12"/>
      <c r="I2108" s="11"/>
      <c r="J2108" s="7"/>
      <c r="K2108" s="7"/>
      <c r="L2108" s="11"/>
      <c r="M2108" s="11"/>
      <c r="N2108" s="7"/>
      <c r="O2108" s="7"/>
    </row>
    <row r="2109" spans="1:15" x14ac:dyDescent="0.25">
      <c r="A2109" s="12"/>
      <c r="B2109" s="11"/>
      <c r="C2109" s="11"/>
      <c r="D2109" s="11"/>
      <c r="E2109" s="11"/>
      <c r="F2109" s="11"/>
      <c r="G2109" s="11"/>
      <c r="H2109" s="12"/>
      <c r="I2109" s="11"/>
      <c r="J2109" s="7"/>
      <c r="K2109" s="7"/>
      <c r="L2109" s="11"/>
      <c r="M2109" s="11"/>
      <c r="N2109" s="7"/>
      <c r="O2109" s="7"/>
    </row>
    <row r="2110" spans="1:15" x14ac:dyDescent="0.25">
      <c r="A2110" s="12"/>
      <c r="B2110" s="11"/>
      <c r="C2110" s="11"/>
      <c r="D2110" s="11"/>
      <c r="E2110" s="11"/>
      <c r="F2110" s="11"/>
      <c r="G2110" s="11"/>
      <c r="H2110" s="12"/>
      <c r="I2110" s="11"/>
      <c r="J2110" s="7"/>
      <c r="K2110" s="7"/>
      <c r="L2110" s="11"/>
      <c r="M2110" s="11"/>
      <c r="N2110" s="7"/>
      <c r="O2110" s="7"/>
    </row>
    <row r="2111" spans="1:15" x14ac:dyDescent="0.25">
      <c r="A2111" s="12"/>
      <c r="B2111" s="11"/>
      <c r="C2111" s="11"/>
      <c r="D2111" s="11"/>
      <c r="E2111" s="11"/>
      <c r="F2111" s="11"/>
      <c r="G2111" s="11"/>
      <c r="H2111" s="12"/>
      <c r="I2111" s="11"/>
      <c r="J2111" s="7"/>
      <c r="K2111" s="7"/>
      <c r="L2111" s="11"/>
      <c r="M2111" s="11"/>
      <c r="N2111" s="7"/>
      <c r="O2111" s="7"/>
    </row>
    <row r="2112" spans="1:15" x14ac:dyDescent="0.25">
      <c r="A2112" s="12"/>
      <c r="B2112" s="11"/>
      <c r="C2112" s="11"/>
      <c r="D2112" s="11"/>
      <c r="E2112" s="11"/>
      <c r="F2112" s="11"/>
      <c r="G2112" s="11"/>
      <c r="H2112" s="12"/>
      <c r="I2112" s="11"/>
      <c r="J2112" s="7"/>
      <c r="K2112" s="7"/>
      <c r="L2112" s="11"/>
      <c r="M2112" s="11"/>
      <c r="N2112" s="7"/>
      <c r="O2112" s="7"/>
    </row>
    <row r="2113" spans="1:15" x14ac:dyDescent="0.25">
      <c r="A2113" s="12"/>
      <c r="B2113" s="11"/>
      <c r="C2113" s="11"/>
      <c r="D2113" s="11"/>
      <c r="E2113" s="11"/>
      <c r="F2113" s="11"/>
      <c r="G2113" s="11"/>
      <c r="H2113" s="12"/>
      <c r="I2113" s="11"/>
      <c r="J2113" s="7"/>
      <c r="K2113" s="7"/>
      <c r="L2113" s="11"/>
      <c r="M2113" s="11"/>
      <c r="N2113" s="7"/>
      <c r="O2113" s="7"/>
    </row>
    <row r="2114" spans="1:15" x14ac:dyDescent="0.25">
      <c r="A2114" s="12"/>
      <c r="B2114" s="11"/>
      <c r="C2114" s="11"/>
      <c r="D2114" s="11"/>
      <c r="E2114" s="11"/>
      <c r="F2114" s="11"/>
      <c r="G2114" s="11"/>
      <c r="H2114" s="12"/>
      <c r="I2114" s="11"/>
      <c r="J2114" s="7"/>
      <c r="K2114" s="7"/>
      <c r="L2114" s="11"/>
      <c r="M2114" s="11"/>
      <c r="N2114" s="7"/>
      <c r="O2114" s="7"/>
    </row>
    <row r="2115" spans="1:15" x14ac:dyDescent="0.25">
      <c r="A2115" s="12"/>
      <c r="B2115" s="11"/>
      <c r="C2115" s="11"/>
      <c r="D2115" s="11"/>
      <c r="E2115" s="11"/>
      <c r="F2115" s="11"/>
      <c r="G2115" s="11"/>
      <c r="H2115" s="12"/>
      <c r="I2115" s="11"/>
      <c r="J2115" s="7"/>
      <c r="K2115" s="7"/>
      <c r="L2115" s="11"/>
      <c r="M2115" s="11"/>
      <c r="N2115" s="7"/>
      <c r="O2115" s="7"/>
    </row>
    <row r="2116" spans="1:15" x14ac:dyDescent="0.25">
      <c r="A2116" s="12"/>
      <c r="B2116" s="11"/>
      <c r="C2116" s="11"/>
      <c r="D2116" s="11"/>
      <c r="E2116" s="11"/>
      <c r="F2116" s="11"/>
      <c r="G2116" s="11"/>
      <c r="H2116" s="12"/>
      <c r="I2116" s="11"/>
      <c r="J2116" s="7"/>
      <c r="K2116" s="7"/>
      <c r="L2116" s="11"/>
      <c r="M2116" s="11"/>
      <c r="N2116" s="7"/>
      <c r="O2116" s="7"/>
    </row>
    <row r="2117" spans="1:15" x14ac:dyDescent="0.25">
      <c r="A2117" s="12"/>
      <c r="B2117" s="11"/>
      <c r="C2117" s="11"/>
      <c r="D2117" s="11"/>
      <c r="E2117" s="11"/>
      <c r="F2117" s="11"/>
      <c r="G2117" s="11"/>
      <c r="H2117" s="12"/>
      <c r="I2117" s="11"/>
      <c r="J2117" s="7"/>
      <c r="K2117" s="7"/>
      <c r="L2117" s="11"/>
      <c r="M2117" s="11"/>
      <c r="N2117" s="7"/>
      <c r="O2117" s="7"/>
    </row>
    <row r="2118" spans="1:15" x14ac:dyDescent="0.25">
      <c r="A2118" s="12"/>
      <c r="B2118" s="11"/>
      <c r="C2118" s="11"/>
      <c r="D2118" s="11"/>
      <c r="E2118" s="11"/>
      <c r="F2118" s="11"/>
      <c r="G2118" s="11"/>
      <c r="H2118" s="12"/>
      <c r="I2118" s="11"/>
      <c r="J2118" s="7"/>
      <c r="K2118" s="7"/>
      <c r="L2118" s="11"/>
      <c r="M2118" s="11"/>
      <c r="N2118" s="7"/>
      <c r="O2118" s="7"/>
    </row>
    <row r="2119" spans="1:15" x14ac:dyDescent="0.25">
      <c r="A2119" s="12"/>
      <c r="B2119" s="11"/>
      <c r="C2119" s="11"/>
      <c r="D2119" s="11"/>
      <c r="E2119" s="11"/>
      <c r="F2119" s="11"/>
      <c r="G2119" s="11"/>
      <c r="H2119" s="12"/>
      <c r="I2119" s="11"/>
      <c r="J2119" s="7"/>
      <c r="K2119" s="7"/>
      <c r="L2119" s="11"/>
      <c r="M2119" s="11"/>
      <c r="N2119" s="7"/>
      <c r="O2119" s="7"/>
    </row>
    <row r="2120" spans="1:15" x14ac:dyDescent="0.25">
      <c r="A2120" s="12"/>
      <c r="B2120" s="11"/>
      <c r="C2120" s="11"/>
      <c r="D2120" s="11"/>
      <c r="E2120" s="11"/>
      <c r="F2120" s="11"/>
      <c r="G2120" s="11"/>
      <c r="H2120" s="12"/>
      <c r="I2120" s="11"/>
      <c r="J2120" s="7"/>
      <c r="K2120" s="7"/>
      <c r="L2120" s="11"/>
      <c r="M2120" s="11"/>
      <c r="N2120" s="7"/>
      <c r="O2120" s="7"/>
    </row>
    <row r="2121" spans="1:15" x14ac:dyDescent="0.25">
      <c r="A2121" s="12"/>
      <c r="B2121" s="11"/>
      <c r="C2121" s="11"/>
      <c r="D2121" s="11"/>
      <c r="E2121" s="11"/>
      <c r="F2121" s="11"/>
      <c r="G2121" s="11"/>
      <c r="H2121" s="12"/>
      <c r="I2121" s="11"/>
      <c r="J2121" s="7"/>
      <c r="K2121" s="7"/>
      <c r="L2121" s="11"/>
      <c r="M2121" s="11"/>
      <c r="N2121" s="7"/>
      <c r="O2121" s="7"/>
    </row>
    <row r="2122" spans="1:15" x14ac:dyDescent="0.25">
      <c r="A2122" s="12"/>
      <c r="B2122" s="11"/>
      <c r="C2122" s="11"/>
      <c r="D2122" s="11"/>
      <c r="E2122" s="11"/>
      <c r="F2122" s="11"/>
      <c r="G2122" s="11"/>
      <c r="H2122" s="12"/>
      <c r="I2122" s="11"/>
      <c r="J2122" s="7"/>
      <c r="K2122" s="7"/>
      <c r="L2122" s="11"/>
      <c r="M2122" s="11"/>
      <c r="N2122" s="7"/>
      <c r="O2122" s="7"/>
    </row>
    <row r="2123" spans="1:15" x14ac:dyDescent="0.25">
      <c r="A2123" s="12"/>
      <c r="B2123" s="11"/>
      <c r="C2123" s="11"/>
      <c r="D2123" s="11"/>
      <c r="E2123" s="11"/>
      <c r="F2123" s="11"/>
      <c r="G2123" s="11"/>
      <c r="H2123" s="12"/>
      <c r="I2123" s="11"/>
      <c r="J2123" s="7"/>
      <c r="K2123" s="7"/>
      <c r="L2123" s="11"/>
      <c r="M2123" s="11"/>
      <c r="N2123" s="7"/>
      <c r="O2123" s="7"/>
    </row>
    <row r="2124" spans="1:15" x14ac:dyDescent="0.25">
      <c r="A2124" s="12"/>
      <c r="B2124" s="11"/>
      <c r="C2124" s="11"/>
      <c r="D2124" s="11"/>
      <c r="E2124" s="11"/>
      <c r="F2124" s="11"/>
      <c r="G2124" s="11"/>
      <c r="H2124" s="12"/>
      <c r="I2124" s="11"/>
      <c r="J2124" s="7"/>
      <c r="K2124" s="7"/>
      <c r="L2124" s="11"/>
      <c r="M2124" s="11"/>
      <c r="N2124" s="7"/>
      <c r="O2124" s="7"/>
    </row>
    <row r="2125" spans="1:15" x14ac:dyDescent="0.25">
      <c r="A2125" s="12"/>
      <c r="B2125" s="11"/>
      <c r="C2125" s="11"/>
      <c r="D2125" s="11"/>
      <c r="E2125" s="11"/>
      <c r="F2125" s="11"/>
      <c r="G2125" s="11"/>
      <c r="H2125" s="12"/>
      <c r="I2125" s="11"/>
      <c r="J2125" s="7"/>
      <c r="K2125" s="7"/>
      <c r="L2125" s="11"/>
      <c r="M2125" s="11"/>
      <c r="N2125" s="7"/>
      <c r="O2125" s="7"/>
    </row>
    <row r="2126" spans="1:15" x14ac:dyDescent="0.25">
      <c r="A2126" s="12"/>
      <c r="B2126" s="11"/>
      <c r="C2126" s="11"/>
      <c r="D2126" s="11"/>
      <c r="E2126" s="11"/>
      <c r="F2126" s="11"/>
      <c r="G2126" s="11"/>
      <c r="H2126" s="12"/>
      <c r="I2126" s="11"/>
      <c r="J2126" s="7"/>
      <c r="K2126" s="7"/>
      <c r="L2126" s="11"/>
      <c r="M2126" s="11"/>
      <c r="N2126" s="7"/>
      <c r="O2126" s="7"/>
    </row>
    <row r="2127" spans="1:15" x14ac:dyDescent="0.25">
      <c r="A2127" s="12"/>
      <c r="B2127" s="11"/>
      <c r="C2127" s="11"/>
      <c r="D2127" s="11"/>
      <c r="E2127" s="11"/>
      <c r="F2127" s="11"/>
      <c r="G2127" s="11"/>
      <c r="H2127" s="12"/>
      <c r="I2127" s="11"/>
      <c r="J2127" s="7"/>
      <c r="K2127" s="7"/>
      <c r="L2127" s="11"/>
      <c r="M2127" s="11"/>
      <c r="N2127" s="7"/>
      <c r="O2127" s="7"/>
    </row>
    <row r="2128" spans="1:15" x14ac:dyDescent="0.25">
      <c r="A2128" s="12"/>
      <c r="B2128" s="11"/>
      <c r="C2128" s="11"/>
      <c r="D2128" s="11"/>
      <c r="E2128" s="11"/>
      <c r="F2128" s="11"/>
      <c r="G2128" s="11"/>
      <c r="H2128" s="12"/>
      <c r="I2128" s="11"/>
      <c r="J2128" s="7"/>
      <c r="K2128" s="7"/>
      <c r="L2128" s="11"/>
      <c r="M2128" s="11"/>
      <c r="N2128" s="7"/>
      <c r="O2128" s="7"/>
    </row>
    <row r="2129" spans="1:15" x14ac:dyDescent="0.25">
      <c r="A2129" s="12"/>
      <c r="B2129" s="11"/>
      <c r="C2129" s="11"/>
      <c r="D2129" s="11"/>
      <c r="E2129" s="11"/>
      <c r="F2129" s="11"/>
      <c r="G2129" s="11"/>
      <c r="H2129" s="12"/>
      <c r="I2129" s="11"/>
      <c r="J2129" s="7"/>
      <c r="K2129" s="7"/>
      <c r="L2129" s="11"/>
      <c r="M2129" s="11"/>
      <c r="N2129" s="7"/>
      <c r="O2129" s="7"/>
    </row>
    <row r="2130" spans="1:15" x14ac:dyDescent="0.25">
      <c r="A2130" s="12"/>
      <c r="B2130" s="11"/>
      <c r="C2130" s="11"/>
      <c r="D2130" s="11"/>
      <c r="E2130" s="11"/>
      <c r="F2130" s="11"/>
      <c r="G2130" s="11"/>
      <c r="H2130" s="12"/>
      <c r="I2130" s="11"/>
      <c r="J2130" s="7"/>
      <c r="K2130" s="7"/>
      <c r="L2130" s="11"/>
      <c r="M2130" s="11"/>
      <c r="N2130" s="7"/>
      <c r="O2130" s="7"/>
    </row>
    <row r="2131" spans="1:15" x14ac:dyDescent="0.25">
      <c r="A2131" s="12"/>
      <c r="B2131" s="11"/>
      <c r="C2131" s="11"/>
      <c r="D2131" s="11"/>
      <c r="E2131" s="11"/>
      <c r="F2131" s="11"/>
      <c r="G2131" s="11"/>
      <c r="H2131" s="12"/>
      <c r="I2131" s="11"/>
      <c r="J2131" s="7"/>
      <c r="K2131" s="7"/>
      <c r="L2131" s="11"/>
      <c r="M2131" s="11"/>
      <c r="N2131" s="7"/>
      <c r="O2131" s="7"/>
    </row>
    <row r="2132" spans="1:15" x14ac:dyDescent="0.25">
      <c r="A2132" s="12"/>
      <c r="B2132" s="11"/>
      <c r="C2132" s="11"/>
      <c r="D2132" s="11"/>
      <c r="E2132" s="11"/>
      <c r="F2132" s="11"/>
      <c r="G2132" s="11"/>
      <c r="H2132" s="12"/>
      <c r="I2132" s="11"/>
      <c r="J2132" s="7"/>
      <c r="K2132" s="7"/>
      <c r="L2132" s="11"/>
      <c r="M2132" s="11"/>
      <c r="N2132" s="7"/>
      <c r="O2132" s="7"/>
    </row>
    <row r="2133" spans="1:15" x14ac:dyDescent="0.25">
      <c r="A2133" s="12"/>
      <c r="B2133" s="11"/>
      <c r="C2133" s="11"/>
      <c r="D2133" s="11"/>
      <c r="E2133" s="11"/>
      <c r="F2133" s="11"/>
      <c r="G2133" s="11"/>
      <c r="H2133" s="12"/>
      <c r="I2133" s="11"/>
      <c r="J2133" s="7"/>
      <c r="K2133" s="7"/>
      <c r="L2133" s="11"/>
      <c r="M2133" s="11"/>
      <c r="N2133" s="7"/>
      <c r="O2133" s="7"/>
    </row>
    <row r="2134" spans="1:15" x14ac:dyDescent="0.25">
      <c r="A2134" s="12"/>
      <c r="B2134" s="11"/>
      <c r="C2134" s="11"/>
      <c r="D2134" s="11"/>
      <c r="E2134" s="11"/>
      <c r="F2134" s="11"/>
      <c r="G2134" s="11"/>
      <c r="H2134" s="12"/>
      <c r="I2134" s="11"/>
      <c r="J2134" s="7"/>
      <c r="K2134" s="7"/>
      <c r="L2134" s="11"/>
      <c r="M2134" s="11"/>
      <c r="N2134" s="7"/>
      <c r="O2134" s="7"/>
    </row>
    <row r="2135" spans="1:15" x14ac:dyDescent="0.25">
      <c r="A2135" s="12"/>
      <c r="B2135" s="11"/>
      <c r="C2135" s="11"/>
      <c r="D2135" s="11"/>
      <c r="E2135" s="11"/>
      <c r="F2135" s="11"/>
      <c r="G2135" s="11"/>
      <c r="H2135" s="12"/>
      <c r="I2135" s="11"/>
      <c r="J2135" s="7"/>
      <c r="K2135" s="7"/>
      <c r="L2135" s="11"/>
      <c r="M2135" s="11"/>
      <c r="N2135" s="7"/>
      <c r="O2135" s="7"/>
    </row>
    <row r="2136" spans="1:15" x14ac:dyDescent="0.25">
      <c r="A2136" s="12"/>
      <c r="B2136" s="11"/>
      <c r="C2136" s="11"/>
      <c r="D2136" s="11"/>
      <c r="E2136" s="11"/>
      <c r="F2136" s="11"/>
      <c r="G2136" s="11"/>
      <c r="H2136" s="12"/>
      <c r="I2136" s="11"/>
      <c r="J2136" s="7"/>
      <c r="K2136" s="7"/>
      <c r="L2136" s="11"/>
      <c r="M2136" s="11"/>
      <c r="N2136" s="7"/>
      <c r="O2136" s="7"/>
    </row>
    <row r="2137" spans="1:15" x14ac:dyDescent="0.25">
      <c r="A2137" s="12"/>
      <c r="B2137" s="11"/>
      <c r="C2137" s="11"/>
      <c r="D2137" s="11"/>
      <c r="E2137" s="11"/>
      <c r="F2137" s="11"/>
      <c r="G2137" s="11"/>
      <c r="H2137" s="12"/>
      <c r="I2137" s="11"/>
      <c r="J2137" s="7"/>
      <c r="K2137" s="7"/>
      <c r="L2137" s="11"/>
      <c r="M2137" s="11"/>
      <c r="N2137" s="7"/>
      <c r="O2137" s="7"/>
    </row>
    <row r="2138" spans="1:15" x14ac:dyDescent="0.25">
      <c r="A2138" s="12"/>
      <c r="B2138" s="11"/>
      <c r="C2138" s="11"/>
      <c r="D2138" s="11"/>
      <c r="E2138" s="11"/>
      <c r="F2138" s="11"/>
      <c r="G2138" s="11"/>
      <c r="H2138" s="12"/>
      <c r="I2138" s="11"/>
      <c r="J2138" s="7"/>
      <c r="K2138" s="7"/>
      <c r="L2138" s="11"/>
      <c r="M2138" s="11"/>
      <c r="N2138" s="7"/>
      <c r="O2138" s="7"/>
    </row>
    <row r="2139" spans="1:15" x14ac:dyDescent="0.25">
      <c r="A2139" s="12"/>
      <c r="B2139" s="11"/>
      <c r="C2139" s="11"/>
      <c r="D2139" s="11"/>
      <c r="E2139" s="11"/>
      <c r="F2139" s="11"/>
      <c r="G2139" s="11"/>
      <c r="H2139" s="12"/>
      <c r="I2139" s="11"/>
      <c r="J2139" s="7"/>
      <c r="K2139" s="7"/>
      <c r="L2139" s="11"/>
      <c r="M2139" s="11"/>
      <c r="N2139" s="7"/>
      <c r="O2139" s="7"/>
    </row>
    <row r="2140" spans="1:15" x14ac:dyDescent="0.25">
      <c r="A2140" s="12"/>
      <c r="B2140" s="11"/>
      <c r="C2140" s="11"/>
      <c r="D2140" s="11"/>
      <c r="E2140" s="11"/>
      <c r="F2140" s="11"/>
      <c r="G2140" s="11"/>
      <c r="H2140" s="12"/>
      <c r="I2140" s="11"/>
      <c r="J2140" s="7"/>
      <c r="K2140" s="7"/>
      <c r="L2140" s="11"/>
      <c r="M2140" s="11"/>
      <c r="N2140" s="7"/>
      <c r="O2140" s="7"/>
    </row>
    <row r="2141" spans="1:15" x14ac:dyDescent="0.25">
      <c r="A2141" s="12"/>
      <c r="B2141" s="11"/>
      <c r="C2141" s="11"/>
      <c r="D2141" s="11"/>
      <c r="E2141" s="11"/>
      <c r="F2141" s="11"/>
      <c r="G2141" s="11"/>
      <c r="H2141" s="12"/>
      <c r="I2141" s="11"/>
      <c r="J2141" s="7"/>
      <c r="K2141" s="7"/>
      <c r="L2141" s="11"/>
      <c r="M2141" s="11"/>
      <c r="N2141" s="7"/>
      <c r="O2141" s="7"/>
    </row>
    <row r="2142" spans="1:15" x14ac:dyDescent="0.25">
      <c r="A2142" s="12"/>
      <c r="B2142" s="11"/>
      <c r="C2142" s="11"/>
      <c r="D2142" s="11"/>
      <c r="E2142" s="11"/>
      <c r="F2142" s="11"/>
      <c r="G2142" s="11"/>
      <c r="H2142" s="12"/>
      <c r="I2142" s="11"/>
      <c r="J2142" s="7"/>
      <c r="K2142" s="7"/>
      <c r="L2142" s="11"/>
      <c r="M2142" s="11"/>
      <c r="N2142" s="7"/>
      <c r="O2142" s="7"/>
    </row>
    <row r="2143" spans="1:15" x14ac:dyDescent="0.25">
      <c r="A2143" s="12"/>
      <c r="B2143" s="11"/>
      <c r="C2143" s="11"/>
      <c r="D2143" s="11"/>
      <c r="E2143" s="11"/>
      <c r="F2143" s="11"/>
      <c r="G2143" s="11"/>
      <c r="H2143" s="12"/>
      <c r="I2143" s="11"/>
      <c r="J2143" s="7"/>
      <c r="K2143" s="7"/>
      <c r="L2143" s="11"/>
      <c r="M2143" s="11"/>
      <c r="N2143" s="7"/>
      <c r="O2143" s="7"/>
    </row>
    <row r="2144" spans="1:15" x14ac:dyDescent="0.25">
      <c r="A2144" s="12"/>
      <c r="B2144" s="11"/>
      <c r="C2144" s="11"/>
      <c r="D2144" s="11"/>
      <c r="E2144" s="11"/>
      <c r="F2144" s="11"/>
      <c r="G2144" s="11"/>
      <c r="H2144" s="12"/>
      <c r="I2144" s="11"/>
      <c r="J2144" s="7"/>
      <c r="K2144" s="7"/>
      <c r="L2144" s="11"/>
      <c r="M2144" s="11"/>
      <c r="N2144" s="7"/>
      <c r="O2144" s="7"/>
    </row>
    <row r="2145" spans="1:15" x14ac:dyDescent="0.25">
      <c r="A2145" s="12"/>
      <c r="B2145" s="11"/>
      <c r="C2145" s="11"/>
      <c r="D2145" s="11"/>
      <c r="E2145" s="11"/>
      <c r="F2145" s="11"/>
      <c r="G2145" s="11"/>
      <c r="H2145" s="12"/>
      <c r="I2145" s="11"/>
      <c r="J2145" s="7"/>
      <c r="K2145" s="7"/>
      <c r="L2145" s="11"/>
      <c r="M2145" s="11"/>
      <c r="N2145" s="7"/>
      <c r="O2145" s="7"/>
    </row>
    <row r="2146" spans="1:15" x14ac:dyDescent="0.25">
      <c r="A2146" s="12"/>
      <c r="B2146" s="11"/>
      <c r="C2146" s="11"/>
      <c r="D2146" s="11"/>
      <c r="E2146" s="11"/>
      <c r="F2146" s="11"/>
      <c r="G2146" s="11"/>
      <c r="H2146" s="12"/>
      <c r="I2146" s="11"/>
      <c r="J2146" s="7"/>
      <c r="K2146" s="7"/>
      <c r="L2146" s="11"/>
      <c r="M2146" s="11"/>
      <c r="N2146" s="7"/>
      <c r="O2146" s="7"/>
    </row>
    <row r="2147" spans="1:15" x14ac:dyDescent="0.25">
      <c r="A2147" s="12"/>
      <c r="B2147" s="11"/>
      <c r="C2147" s="11"/>
      <c r="D2147" s="11"/>
      <c r="E2147" s="11"/>
      <c r="F2147" s="11"/>
      <c r="G2147" s="11"/>
      <c r="H2147" s="12"/>
      <c r="I2147" s="11"/>
      <c r="J2147" s="7"/>
      <c r="K2147" s="7"/>
      <c r="L2147" s="11"/>
      <c r="M2147" s="11"/>
      <c r="N2147" s="7"/>
      <c r="O2147" s="7"/>
    </row>
    <row r="2148" spans="1:15" x14ac:dyDescent="0.25">
      <c r="A2148" s="12"/>
      <c r="B2148" s="11"/>
      <c r="C2148" s="11"/>
      <c r="D2148" s="11"/>
      <c r="E2148" s="11"/>
      <c r="F2148" s="11"/>
      <c r="G2148" s="11"/>
      <c r="H2148" s="12"/>
      <c r="I2148" s="11"/>
      <c r="J2148" s="7"/>
      <c r="K2148" s="7"/>
      <c r="L2148" s="11"/>
      <c r="M2148" s="11"/>
      <c r="N2148" s="7"/>
      <c r="O2148" s="7"/>
    </row>
    <row r="2149" spans="1:15" x14ac:dyDescent="0.25">
      <c r="A2149" s="12"/>
      <c r="B2149" s="11"/>
      <c r="C2149" s="11"/>
      <c r="D2149" s="11"/>
      <c r="E2149" s="11"/>
      <c r="F2149" s="11"/>
      <c r="G2149" s="11"/>
      <c r="H2149" s="12"/>
      <c r="I2149" s="11"/>
      <c r="J2149" s="7"/>
      <c r="K2149" s="7"/>
      <c r="L2149" s="11"/>
      <c r="M2149" s="11"/>
      <c r="N2149" s="7"/>
      <c r="O2149" s="7"/>
    </row>
    <row r="2150" spans="1:15" x14ac:dyDescent="0.25">
      <c r="A2150" s="12"/>
      <c r="B2150" s="11"/>
      <c r="C2150" s="11"/>
      <c r="D2150" s="11"/>
      <c r="E2150" s="11"/>
      <c r="F2150" s="11"/>
      <c r="G2150" s="11"/>
      <c r="H2150" s="12"/>
      <c r="I2150" s="11"/>
      <c r="J2150" s="7"/>
      <c r="K2150" s="7"/>
      <c r="L2150" s="11"/>
      <c r="M2150" s="11"/>
      <c r="N2150" s="7"/>
      <c r="O2150" s="7"/>
    </row>
    <row r="2151" spans="1:15" x14ac:dyDescent="0.25">
      <c r="A2151" s="12"/>
      <c r="B2151" s="11"/>
      <c r="C2151" s="11"/>
      <c r="D2151" s="11"/>
      <c r="E2151" s="11"/>
      <c r="F2151" s="11"/>
      <c r="G2151" s="11"/>
      <c r="H2151" s="12"/>
      <c r="I2151" s="11"/>
      <c r="J2151" s="7"/>
      <c r="K2151" s="7"/>
      <c r="L2151" s="11"/>
      <c r="M2151" s="11"/>
      <c r="N2151" s="7"/>
      <c r="O2151" s="7"/>
    </row>
    <row r="2152" spans="1:15" x14ac:dyDescent="0.25">
      <c r="A2152" s="12"/>
      <c r="B2152" s="11"/>
      <c r="C2152" s="11"/>
      <c r="D2152" s="11"/>
      <c r="E2152" s="11"/>
      <c r="F2152" s="11"/>
      <c r="G2152" s="11"/>
      <c r="H2152" s="12"/>
      <c r="I2152" s="11"/>
      <c r="J2152" s="7"/>
      <c r="K2152" s="7"/>
      <c r="L2152" s="11"/>
      <c r="M2152" s="11"/>
      <c r="N2152" s="7"/>
      <c r="O2152" s="7"/>
    </row>
    <row r="2153" spans="1:15" x14ac:dyDescent="0.25">
      <c r="A2153" s="12"/>
      <c r="B2153" s="11"/>
      <c r="C2153" s="11"/>
      <c r="D2153" s="11"/>
      <c r="E2153" s="11"/>
      <c r="F2153" s="11"/>
      <c r="G2153" s="11"/>
      <c r="H2153" s="12"/>
      <c r="I2153" s="11"/>
      <c r="J2153" s="7"/>
      <c r="K2153" s="7"/>
      <c r="L2153" s="11"/>
      <c r="M2153" s="11"/>
      <c r="N2153" s="7"/>
      <c r="O2153" s="7"/>
    </row>
    <row r="2154" spans="1:15" x14ac:dyDescent="0.25">
      <c r="A2154" s="12"/>
      <c r="B2154" s="11"/>
      <c r="C2154" s="11"/>
      <c r="D2154" s="11"/>
      <c r="E2154" s="11"/>
      <c r="F2154" s="11"/>
      <c r="G2154" s="11"/>
      <c r="H2154" s="12"/>
      <c r="I2154" s="11"/>
      <c r="J2154" s="7"/>
      <c r="K2154" s="7"/>
      <c r="L2154" s="11"/>
      <c r="M2154" s="11"/>
      <c r="N2154" s="7"/>
      <c r="O2154" s="7"/>
    </row>
    <row r="2155" spans="1:15" x14ac:dyDescent="0.25">
      <c r="A2155" s="12"/>
      <c r="B2155" s="11"/>
      <c r="C2155" s="11"/>
      <c r="D2155" s="11"/>
      <c r="E2155" s="11"/>
      <c r="F2155" s="11"/>
      <c r="G2155" s="11"/>
      <c r="H2155" s="12"/>
      <c r="I2155" s="11"/>
      <c r="J2155" s="7"/>
      <c r="K2155" s="7"/>
      <c r="L2155" s="11"/>
      <c r="M2155" s="11"/>
      <c r="N2155" s="7"/>
      <c r="O2155" s="7"/>
    </row>
    <row r="2156" spans="1:15" x14ac:dyDescent="0.25">
      <c r="A2156" s="12"/>
      <c r="B2156" s="11"/>
      <c r="C2156" s="11"/>
      <c r="D2156" s="11"/>
      <c r="E2156" s="11"/>
      <c r="F2156" s="11"/>
      <c r="G2156" s="11"/>
      <c r="H2156" s="12"/>
      <c r="I2156" s="11"/>
      <c r="J2156" s="7"/>
      <c r="K2156" s="7"/>
      <c r="L2156" s="11"/>
      <c r="M2156" s="11"/>
      <c r="N2156" s="7"/>
      <c r="O2156" s="7"/>
    </row>
    <row r="2157" spans="1:15" x14ac:dyDescent="0.25">
      <c r="A2157" s="12"/>
      <c r="B2157" s="11"/>
      <c r="C2157" s="11"/>
      <c r="D2157" s="11"/>
      <c r="E2157" s="11"/>
      <c r="F2157" s="11"/>
      <c r="G2157" s="11"/>
      <c r="H2157" s="12"/>
      <c r="I2157" s="11"/>
      <c r="J2157" s="7"/>
      <c r="K2157" s="7"/>
      <c r="L2157" s="11"/>
      <c r="M2157" s="11"/>
      <c r="N2157" s="7"/>
      <c r="O2157" s="7"/>
    </row>
    <row r="2158" spans="1:15" x14ac:dyDescent="0.25">
      <c r="A2158" s="12"/>
      <c r="B2158" s="11"/>
      <c r="C2158" s="11"/>
      <c r="D2158" s="11"/>
      <c r="E2158" s="11"/>
      <c r="F2158" s="11"/>
      <c r="G2158" s="11"/>
      <c r="H2158" s="12"/>
      <c r="I2158" s="11"/>
      <c r="J2158" s="7"/>
      <c r="K2158" s="7"/>
      <c r="L2158" s="11"/>
      <c r="M2158" s="11"/>
      <c r="N2158" s="7"/>
      <c r="O2158" s="7"/>
    </row>
    <row r="2159" spans="1:15" x14ac:dyDescent="0.25">
      <c r="A2159" s="12"/>
      <c r="B2159" s="11"/>
      <c r="C2159" s="11"/>
      <c r="D2159" s="11"/>
      <c r="E2159" s="11"/>
      <c r="F2159" s="11"/>
      <c r="G2159" s="11"/>
      <c r="H2159" s="12"/>
      <c r="I2159" s="11"/>
      <c r="J2159" s="7"/>
      <c r="K2159" s="7"/>
      <c r="L2159" s="11"/>
      <c r="M2159" s="11"/>
      <c r="N2159" s="7"/>
      <c r="O2159" s="7"/>
    </row>
    <row r="2160" spans="1:15" x14ac:dyDescent="0.25">
      <c r="A2160" s="12"/>
      <c r="B2160" s="11"/>
      <c r="C2160" s="11"/>
      <c r="D2160" s="11"/>
      <c r="E2160" s="11"/>
      <c r="F2160" s="11"/>
      <c r="G2160" s="11"/>
      <c r="H2160" s="12"/>
      <c r="I2160" s="11"/>
      <c r="J2160" s="7"/>
      <c r="K2160" s="7"/>
      <c r="L2160" s="11"/>
      <c r="M2160" s="11"/>
      <c r="N2160" s="7"/>
      <c r="O2160" s="7"/>
    </row>
    <row r="2161" spans="1:15" x14ac:dyDescent="0.25">
      <c r="A2161" s="12"/>
      <c r="B2161" s="11"/>
      <c r="C2161" s="11"/>
      <c r="D2161" s="11"/>
      <c r="E2161" s="11"/>
      <c r="F2161" s="11"/>
      <c r="G2161" s="11"/>
      <c r="H2161" s="12"/>
      <c r="I2161" s="11"/>
      <c r="J2161" s="7"/>
      <c r="K2161" s="7"/>
      <c r="L2161" s="11"/>
      <c r="M2161" s="11"/>
      <c r="N2161" s="7"/>
      <c r="O2161" s="7"/>
    </row>
    <row r="2162" spans="1:15" x14ac:dyDescent="0.25">
      <c r="A2162" s="12"/>
      <c r="B2162" s="11"/>
      <c r="C2162" s="11"/>
      <c r="D2162" s="11"/>
      <c r="E2162" s="11"/>
      <c r="F2162" s="11"/>
      <c r="G2162" s="11"/>
      <c r="H2162" s="12"/>
      <c r="I2162" s="11"/>
      <c r="J2162" s="7"/>
      <c r="K2162" s="7"/>
      <c r="L2162" s="11"/>
      <c r="M2162" s="11"/>
      <c r="N2162" s="7"/>
      <c r="O2162" s="7"/>
    </row>
    <row r="2163" spans="1:15" x14ac:dyDescent="0.25">
      <c r="A2163" s="12"/>
      <c r="B2163" s="11"/>
      <c r="C2163" s="11"/>
      <c r="D2163" s="11"/>
      <c r="E2163" s="11"/>
      <c r="F2163" s="11"/>
      <c r="G2163" s="11"/>
      <c r="H2163" s="12"/>
      <c r="I2163" s="11"/>
      <c r="J2163" s="7"/>
      <c r="K2163" s="7"/>
      <c r="L2163" s="11"/>
      <c r="M2163" s="11"/>
      <c r="N2163" s="7"/>
      <c r="O2163" s="7"/>
    </row>
    <row r="2164" spans="1:15" x14ac:dyDescent="0.25">
      <c r="A2164" s="12"/>
      <c r="B2164" s="11"/>
      <c r="C2164" s="11"/>
      <c r="D2164" s="11"/>
      <c r="E2164" s="11"/>
      <c r="F2164" s="11"/>
      <c r="G2164" s="11"/>
      <c r="H2164" s="12"/>
      <c r="I2164" s="11"/>
      <c r="J2164" s="7"/>
      <c r="K2164" s="7"/>
      <c r="L2164" s="11"/>
      <c r="M2164" s="11"/>
      <c r="N2164" s="7"/>
      <c r="O2164" s="7"/>
    </row>
    <row r="2165" spans="1:15" x14ac:dyDescent="0.25">
      <c r="A2165" s="12"/>
      <c r="B2165" s="11"/>
      <c r="C2165" s="11"/>
      <c r="D2165" s="11"/>
      <c r="E2165" s="11"/>
      <c r="F2165" s="11"/>
      <c r="G2165" s="11"/>
      <c r="H2165" s="12"/>
      <c r="I2165" s="11"/>
      <c r="J2165" s="7"/>
      <c r="K2165" s="7"/>
      <c r="L2165" s="11"/>
      <c r="M2165" s="11"/>
      <c r="N2165" s="7"/>
      <c r="O2165" s="7"/>
    </row>
    <row r="2166" spans="1:15" x14ac:dyDescent="0.25">
      <c r="A2166" s="12"/>
      <c r="B2166" s="11"/>
      <c r="C2166" s="11"/>
      <c r="D2166" s="11"/>
      <c r="E2166" s="11"/>
      <c r="F2166" s="11"/>
      <c r="G2166" s="11"/>
      <c r="H2166" s="12"/>
      <c r="I2166" s="11"/>
      <c r="J2166" s="7"/>
      <c r="K2166" s="7"/>
      <c r="L2166" s="11"/>
      <c r="M2166" s="11"/>
      <c r="N2166" s="7"/>
      <c r="O2166" s="7"/>
    </row>
    <row r="2167" spans="1:15" x14ac:dyDescent="0.25">
      <c r="A2167" s="12"/>
      <c r="B2167" s="11"/>
      <c r="C2167" s="11"/>
      <c r="D2167" s="11"/>
      <c r="E2167" s="11"/>
      <c r="F2167" s="11"/>
      <c r="G2167" s="11"/>
      <c r="H2167" s="12"/>
      <c r="I2167" s="11"/>
      <c r="J2167" s="7"/>
      <c r="K2167" s="7"/>
      <c r="L2167" s="11"/>
      <c r="M2167" s="11"/>
      <c r="N2167" s="7"/>
      <c r="O2167" s="7"/>
    </row>
    <row r="2168" spans="1:15" x14ac:dyDescent="0.25">
      <c r="A2168" s="12"/>
      <c r="B2168" s="11"/>
      <c r="C2168" s="11"/>
      <c r="D2168" s="11"/>
      <c r="E2168" s="11"/>
      <c r="F2168" s="11"/>
      <c r="G2168" s="11"/>
      <c r="H2168" s="12"/>
      <c r="I2168" s="11"/>
      <c r="J2168" s="7"/>
      <c r="K2168" s="7"/>
      <c r="L2168" s="11"/>
      <c r="M2168" s="11"/>
      <c r="N2168" s="7"/>
      <c r="O2168" s="7"/>
    </row>
    <row r="2169" spans="1:15" x14ac:dyDescent="0.25">
      <c r="A2169" s="12"/>
      <c r="B2169" s="11"/>
      <c r="C2169" s="11"/>
      <c r="D2169" s="11"/>
      <c r="E2169" s="11"/>
      <c r="F2169" s="11"/>
      <c r="G2169" s="11"/>
      <c r="H2169" s="12"/>
      <c r="I2169" s="11"/>
      <c r="J2169" s="7"/>
      <c r="K2169" s="7"/>
      <c r="L2169" s="11"/>
      <c r="M2169" s="11"/>
      <c r="N2169" s="7"/>
      <c r="O2169" s="7"/>
    </row>
    <row r="2170" spans="1:15" x14ac:dyDescent="0.25">
      <c r="A2170" s="12"/>
      <c r="B2170" s="11"/>
      <c r="C2170" s="11"/>
      <c r="D2170" s="11"/>
      <c r="E2170" s="11"/>
      <c r="F2170" s="11"/>
      <c r="G2170" s="11"/>
      <c r="H2170" s="12"/>
      <c r="I2170" s="11"/>
      <c r="J2170" s="7"/>
      <c r="K2170" s="7"/>
      <c r="L2170" s="11"/>
      <c r="M2170" s="11"/>
      <c r="N2170" s="7"/>
      <c r="O2170" s="7"/>
    </row>
    <row r="2171" spans="1:15" x14ac:dyDescent="0.25">
      <c r="A2171" s="12"/>
      <c r="B2171" s="11"/>
      <c r="C2171" s="11"/>
      <c r="D2171" s="11"/>
      <c r="E2171" s="11"/>
      <c r="F2171" s="11"/>
      <c r="G2171" s="11"/>
      <c r="H2171" s="12"/>
      <c r="I2171" s="11"/>
      <c r="J2171" s="7"/>
      <c r="K2171" s="7"/>
      <c r="L2171" s="11"/>
      <c r="M2171" s="11"/>
      <c r="N2171" s="7"/>
      <c r="O2171" s="7"/>
    </row>
    <row r="2172" spans="1:15" x14ac:dyDescent="0.25">
      <c r="A2172" s="12"/>
      <c r="B2172" s="11"/>
      <c r="C2172" s="11"/>
      <c r="D2172" s="11"/>
      <c r="E2172" s="11"/>
      <c r="F2172" s="11"/>
      <c r="G2172" s="11"/>
      <c r="H2172" s="12"/>
      <c r="I2172" s="11"/>
      <c r="J2172" s="7"/>
      <c r="K2172" s="7"/>
      <c r="L2172" s="11"/>
      <c r="M2172" s="11"/>
      <c r="N2172" s="7"/>
      <c r="O2172" s="7"/>
    </row>
    <row r="2173" spans="1:15" x14ac:dyDescent="0.25">
      <c r="A2173" s="12"/>
      <c r="B2173" s="11"/>
      <c r="C2173" s="11"/>
      <c r="D2173" s="11"/>
      <c r="E2173" s="11"/>
      <c r="F2173" s="11"/>
      <c r="G2173" s="11"/>
      <c r="H2173" s="12"/>
      <c r="I2173" s="11"/>
      <c r="J2173" s="7"/>
      <c r="K2173" s="7"/>
      <c r="L2173" s="11"/>
      <c r="M2173" s="11"/>
      <c r="N2173" s="7"/>
      <c r="O2173" s="7"/>
    </row>
    <row r="2174" spans="1:15" x14ac:dyDescent="0.25">
      <c r="A2174" s="12"/>
      <c r="B2174" s="11"/>
      <c r="C2174" s="11"/>
      <c r="D2174" s="11"/>
      <c r="E2174" s="11"/>
      <c r="F2174" s="11"/>
      <c r="G2174" s="11"/>
      <c r="H2174" s="12"/>
      <c r="I2174" s="11"/>
      <c r="J2174" s="7"/>
      <c r="K2174" s="7"/>
      <c r="L2174" s="11"/>
      <c r="M2174" s="11"/>
      <c r="N2174" s="7"/>
      <c r="O2174" s="7"/>
    </row>
    <row r="2175" spans="1:15" x14ac:dyDescent="0.25">
      <c r="A2175" s="12"/>
      <c r="B2175" s="11"/>
      <c r="C2175" s="11"/>
      <c r="D2175" s="11"/>
      <c r="E2175" s="11"/>
      <c r="F2175" s="11"/>
      <c r="G2175" s="11"/>
      <c r="H2175" s="12"/>
      <c r="I2175" s="11"/>
      <c r="J2175" s="7"/>
      <c r="K2175" s="7"/>
      <c r="L2175" s="11"/>
      <c r="M2175" s="11"/>
      <c r="N2175" s="7"/>
      <c r="O2175" s="7"/>
    </row>
    <row r="2176" spans="1:15" x14ac:dyDescent="0.25">
      <c r="A2176" s="12"/>
      <c r="B2176" s="11"/>
      <c r="C2176" s="11"/>
      <c r="D2176" s="11"/>
      <c r="E2176" s="11"/>
      <c r="F2176" s="11"/>
      <c r="G2176" s="11"/>
      <c r="H2176" s="12"/>
      <c r="I2176" s="11"/>
      <c r="J2176" s="7"/>
      <c r="K2176" s="7"/>
      <c r="L2176" s="11"/>
      <c r="M2176" s="11"/>
      <c r="N2176" s="7"/>
      <c r="O2176" s="7"/>
    </row>
    <row r="2177" spans="1:15" x14ac:dyDescent="0.25">
      <c r="A2177" s="12"/>
      <c r="B2177" s="11"/>
      <c r="C2177" s="11"/>
      <c r="D2177" s="11"/>
      <c r="E2177" s="11"/>
      <c r="F2177" s="11"/>
      <c r="G2177" s="11"/>
      <c r="H2177" s="12"/>
      <c r="I2177" s="11"/>
      <c r="J2177" s="7"/>
      <c r="K2177" s="7"/>
      <c r="L2177" s="11"/>
      <c r="M2177" s="11"/>
      <c r="N2177" s="7"/>
      <c r="O2177" s="7"/>
    </row>
    <row r="2178" spans="1:15" x14ac:dyDescent="0.25">
      <c r="A2178" s="12"/>
      <c r="B2178" s="11"/>
      <c r="C2178" s="11"/>
      <c r="D2178" s="11"/>
      <c r="E2178" s="11"/>
      <c r="F2178" s="11"/>
      <c r="G2178" s="11"/>
      <c r="H2178" s="12"/>
      <c r="I2178" s="11"/>
      <c r="J2178" s="7"/>
      <c r="K2178" s="7"/>
      <c r="L2178" s="11"/>
      <c r="M2178" s="11"/>
      <c r="N2178" s="7"/>
      <c r="O2178" s="7"/>
    </row>
    <row r="2179" spans="1:15" x14ac:dyDescent="0.25">
      <c r="A2179" s="12"/>
      <c r="B2179" s="11"/>
      <c r="C2179" s="11"/>
      <c r="D2179" s="11"/>
      <c r="E2179" s="11"/>
      <c r="F2179" s="11"/>
      <c r="G2179" s="11"/>
      <c r="H2179" s="12"/>
      <c r="I2179" s="11"/>
      <c r="J2179" s="7"/>
      <c r="K2179" s="7"/>
      <c r="L2179" s="11"/>
      <c r="M2179" s="11"/>
      <c r="N2179" s="7"/>
      <c r="O2179" s="7"/>
    </row>
    <row r="2180" spans="1:15" x14ac:dyDescent="0.25">
      <c r="A2180" s="12"/>
      <c r="B2180" s="11"/>
      <c r="C2180" s="11"/>
      <c r="D2180" s="11"/>
      <c r="E2180" s="11"/>
      <c r="F2180" s="11"/>
      <c r="G2180" s="11"/>
      <c r="H2180" s="12"/>
      <c r="I2180" s="11"/>
      <c r="J2180" s="7"/>
      <c r="K2180" s="7"/>
      <c r="L2180" s="11"/>
      <c r="M2180" s="11"/>
      <c r="N2180" s="7"/>
      <c r="O2180" s="7"/>
    </row>
    <row r="2181" spans="1:15" x14ac:dyDescent="0.25">
      <c r="A2181" s="12"/>
      <c r="B2181" s="11"/>
      <c r="C2181" s="11"/>
      <c r="D2181" s="11"/>
      <c r="E2181" s="11"/>
      <c r="F2181" s="11"/>
      <c r="G2181" s="11"/>
      <c r="H2181" s="12"/>
      <c r="I2181" s="11"/>
      <c r="J2181" s="7"/>
      <c r="K2181" s="7"/>
      <c r="L2181" s="11"/>
      <c r="M2181" s="11"/>
      <c r="N2181" s="7"/>
      <c r="O2181" s="7"/>
    </row>
    <row r="2182" spans="1:15" x14ac:dyDescent="0.25">
      <c r="A2182" s="12"/>
      <c r="B2182" s="11"/>
      <c r="C2182" s="11"/>
      <c r="D2182" s="11"/>
      <c r="E2182" s="11"/>
      <c r="F2182" s="11"/>
      <c r="G2182" s="11"/>
      <c r="H2182" s="12"/>
      <c r="I2182" s="11"/>
      <c r="J2182" s="7"/>
      <c r="K2182" s="7"/>
      <c r="L2182" s="11"/>
      <c r="M2182" s="11"/>
      <c r="N2182" s="7"/>
      <c r="O2182" s="7"/>
    </row>
    <row r="2183" spans="1:15" x14ac:dyDescent="0.25">
      <c r="A2183" s="12"/>
      <c r="B2183" s="11"/>
      <c r="C2183" s="11"/>
      <c r="D2183" s="11"/>
      <c r="E2183" s="11"/>
      <c r="F2183" s="11"/>
      <c r="G2183" s="11"/>
      <c r="H2183" s="12"/>
      <c r="I2183" s="11"/>
      <c r="J2183" s="7"/>
      <c r="K2183" s="7"/>
      <c r="L2183" s="11"/>
      <c r="M2183" s="11"/>
      <c r="N2183" s="7"/>
      <c r="O2183" s="7"/>
    </row>
    <row r="2184" spans="1:15" x14ac:dyDescent="0.25">
      <c r="A2184" s="12"/>
      <c r="B2184" s="11"/>
      <c r="C2184" s="11"/>
      <c r="D2184" s="11"/>
      <c r="E2184" s="11"/>
      <c r="F2184" s="11"/>
      <c r="G2184" s="11"/>
      <c r="H2184" s="12"/>
      <c r="I2184" s="11"/>
      <c r="J2184" s="7"/>
      <c r="K2184" s="7"/>
      <c r="L2184" s="11"/>
      <c r="M2184" s="11"/>
      <c r="N2184" s="7"/>
      <c r="O2184" s="7"/>
    </row>
    <row r="2185" spans="1:15" x14ac:dyDescent="0.25">
      <c r="A2185" s="12"/>
      <c r="B2185" s="11"/>
      <c r="C2185" s="11"/>
      <c r="D2185" s="11"/>
      <c r="E2185" s="11"/>
      <c r="F2185" s="11"/>
      <c r="G2185" s="11"/>
      <c r="H2185" s="12"/>
      <c r="I2185" s="11"/>
      <c r="J2185" s="7"/>
      <c r="K2185" s="7"/>
      <c r="L2185" s="11"/>
      <c r="M2185" s="11"/>
      <c r="N2185" s="7"/>
      <c r="O2185" s="7"/>
    </row>
    <row r="2186" spans="1:15" x14ac:dyDescent="0.25">
      <c r="A2186" s="12"/>
      <c r="B2186" s="11"/>
      <c r="C2186" s="11"/>
      <c r="D2186" s="11"/>
      <c r="E2186" s="11"/>
      <c r="F2186" s="11"/>
      <c r="G2186" s="11"/>
      <c r="H2186" s="12"/>
      <c r="I2186" s="11"/>
      <c r="J2186" s="7"/>
      <c r="K2186" s="7"/>
      <c r="L2186" s="11"/>
      <c r="M2186" s="11"/>
      <c r="N2186" s="7"/>
      <c r="O2186" s="7"/>
    </row>
    <row r="2187" spans="1:15" x14ac:dyDescent="0.25">
      <c r="A2187" s="12"/>
      <c r="B2187" s="11"/>
      <c r="C2187" s="11"/>
      <c r="D2187" s="11"/>
      <c r="E2187" s="11"/>
      <c r="F2187" s="11"/>
      <c r="G2187" s="11"/>
      <c r="H2187" s="12"/>
      <c r="I2187" s="11"/>
      <c r="J2187" s="7"/>
      <c r="K2187" s="7"/>
      <c r="L2187" s="11"/>
      <c r="M2187" s="11"/>
      <c r="N2187" s="7"/>
      <c r="O2187" s="7"/>
    </row>
    <row r="2188" spans="1:15" x14ac:dyDescent="0.25">
      <c r="A2188" s="12"/>
      <c r="B2188" s="11"/>
      <c r="C2188" s="11"/>
      <c r="D2188" s="11"/>
      <c r="E2188" s="11"/>
      <c r="F2188" s="11"/>
      <c r="G2188" s="11"/>
      <c r="H2188" s="12"/>
      <c r="I2188" s="11"/>
      <c r="J2188" s="7"/>
      <c r="K2188" s="7"/>
      <c r="L2188" s="11"/>
      <c r="M2188" s="11"/>
      <c r="N2188" s="7"/>
      <c r="O2188" s="7"/>
    </row>
    <row r="2189" spans="1:15" x14ac:dyDescent="0.25">
      <c r="A2189" s="12"/>
      <c r="B2189" s="11"/>
      <c r="C2189" s="11"/>
      <c r="D2189" s="11"/>
      <c r="E2189" s="11"/>
      <c r="F2189" s="11"/>
      <c r="G2189" s="11"/>
      <c r="H2189" s="12"/>
      <c r="I2189" s="11"/>
      <c r="J2189" s="7"/>
      <c r="K2189" s="7"/>
      <c r="L2189" s="11"/>
      <c r="M2189" s="11"/>
      <c r="N2189" s="7"/>
      <c r="O2189" s="7"/>
    </row>
    <row r="2190" spans="1:15" x14ac:dyDescent="0.25">
      <c r="A2190" s="12"/>
      <c r="B2190" s="11"/>
      <c r="C2190" s="11"/>
      <c r="D2190" s="11"/>
      <c r="E2190" s="11"/>
      <c r="F2190" s="11"/>
      <c r="G2190" s="11"/>
      <c r="H2190" s="12"/>
      <c r="I2190" s="11"/>
      <c r="J2190" s="7"/>
      <c r="K2190" s="7"/>
      <c r="L2190" s="11"/>
      <c r="M2190" s="11"/>
      <c r="N2190" s="7"/>
      <c r="O2190" s="7"/>
    </row>
    <row r="2191" spans="1:15" x14ac:dyDescent="0.25">
      <c r="A2191" s="12"/>
      <c r="B2191" s="11"/>
      <c r="C2191" s="11"/>
      <c r="D2191" s="11"/>
      <c r="E2191" s="11"/>
      <c r="F2191" s="11"/>
      <c r="G2191" s="11"/>
      <c r="H2191" s="12"/>
      <c r="I2191" s="11"/>
      <c r="J2191" s="7"/>
      <c r="K2191" s="7"/>
      <c r="L2191" s="11"/>
      <c r="M2191" s="11"/>
      <c r="N2191" s="7"/>
      <c r="O2191" s="7"/>
    </row>
    <row r="2192" spans="1:15" x14ac:dyDescent="0.25">
      <c r="A2192" s="12"/>
      <c r="B2192" s="11"/>
      <c r="C2192" s="11"/>
      <c r="D2192" s="11"/>
      <c r="E2192" s="11"/>
      <c r="F2192" s="11"/>
      <c r="G2192" s="11"/>
      <c r="H2192" s="12"/>
      <c r="I2192" s="11"/>
      <c r="J2192" s="7"/>
      <c r="K2192" s="7"/>
      <c r="L2192" s="11"/>
      <c r="M2192" s="11"/>
      <c r="N2192" s="7"/>
      <c r="O2192" s="7"/>
    </row>
    <row r="2193" spans="1:15" x14ac:dyDescent="0.25">
      <c r="A2193" s="12"/>
      <c r="B2193" s="11"/>
      <c r="C2193" s="11"/>
      <c r="D2193" s="11"/>
      <c r="E2193" s="11"/>
      <c r="F2193" s="11"/>
      <c r="G2193" s="11"/>
      <c r="H2193" s="12"/>
      <c r="I2193" s="11"/>
      <c r="J2193" s="7"/>
      <c r="K2193" s="7"/>
      <c r="L2193" s="11"/>
      <c r="M2193" s="11"/>
      <c r="N2193" s="7"/>
      <c r="O2193" s="7"/>
    </row>
    <row r="2194" spans="1:15" x14ac:dyDescent="0.25">
      <c r="A2194" s="12"/>
      <c r="B2194" s="11"/>
      <c r="C2194" s="11"/>
      <c r="D2194" s="11"/>
      <c r="E2194" s="11"/>
      <c r="F2194" s="11"/>
      <c r="G2194" s="11"/>
      <c r="H2194" s="12"/>
      <c r="I2194" s="11"/>
      <c r="J2194" s="7"/>
      <c r="K2194" s="7"/>
      <c r="L2194" s="11"/>
      <c r="M2194" s="11"/>
      <c r="N2194" s="7"/>
      <c r="O2194" s="7"/>
    </row>
    <row r="2195" spans="1:15" x14ac:dyDescent="0.25">
      <c r="A2195" s="12"/>
      <c r="B2195" s="11"/>
      <c r="C2195" s="11"/>
      <c r="D2195" s="11"/>
      <c r="E2195" s="11"/>
      <c r="F2195" s="11"/>
      <c r="G2195" s="11"/>
      <c r="H2195" s="12"/>
      <c r="I2195" s="11"/>
      <c r="J2195" s="7"/>
      <c r="K2195" s="7"/>
      <c r="L2195" s="11"/>
      <c r="M2195" s="11"/>
      <c r="N2195" s="7"/>
      <c r="O2195" s="7"/>
    </row>
    <row r="2196" spans="1:15" x14ac:dyDescent="0.25">
      <c r="A2196" s="12"/>
      <c r="B2196" s="11"/>
      <c r="C2196" s="11"/>
      <c r="D2196" s="11"/>
      <c r="E2196" s="11"/>
      <c r="F2196" s="11"/>
      <c r="G2196" s="11"/>
      <c r="H2196" s="12"/>
      <c r="I2196" s="11"/>
      <c r="J2196" s="7"/>
      <c r="K2196" s="7"/>
      <c r="L2196" s="11"/>
      <c r="M2196" s="11"/>
      <c r="N2196" s="7"/>
      <c r="O2196" s="7"/>
    </row>
    <row r="2197" spans="1:15" x14ac:dyDescent="0.25">
      <c r="A2197" s="12"/>
      <c r="B2197" s="11"/>
      <c r="C2197" s="11"/>
      <c r="D2197" s="11"/>
      <c r="E2197" s="11"/>
      <c r="F2197" s="11"/>
      <c r="G2197" s="11"/>
      <c r="H2197" s="12"/>
      <c r="I2197" s="11"/>
      <c r="J2197" s="7"/>
      <c r="K2197" s="7"/>
      <c r="L2197" s="11"/>
      <c r="M2197" s="11"/>
      <c r="N2197" s="7"/>
      <c r="O2197" s="7"/>
    </row>
    <row r="2198" spans="1:15" x14ac:dyDescent="0.25">
      <c r="A2198" s="12"/>
      <c r="B2198" s="11"/>
      <c r="C2198" s="11"/>
      <c r="D2198" s="11"/>
      <c r="E2198" s="11"/>
      <c r="F2198" s="11"/>
      <c r="G2198" s="11"/>
      <c r="H2198" s="12"/>
      <c r="I2198" s="11"/>
      <c r="J2198" s="7"/>
      <c r="K2198" s="7"/>
      <c r="L2198" s="11"/>
      <c r="M2198" s="11"/>
      <c r="N2198" s="7"/>
      <c r="O2198" s="7"/>
    </row>
    <row r="2199" spans="1:15" x14ac:dyDescent="0.25">
      <c r="A2199" s="12"/>
      <c r="B2199" s="11"/>
      <c r="C2199" s="11"/>
      <c r="D2199" s="11"/>
      <c r="E2199" s="11"/>
      <c r="F2199" s="11"/>
      <c r="G2199" s="11"/>
      <c r="H2199" s="12"/>
      <c r="I2199" s="11"/>
      <c r="J2199" s="7"/>
      <c r="K2199" s="7"/>
      <c r="L2199" s="11"/>
      <c r="M2199" s="11"/>
      <c r="N2199" s="7"/>
      <c r="O2199" s="7"/>
    </row>
    <row r="2200" spans="1:15" x14ac:dyDescent="0.25">
      <c r="A2200" s="12"/>
      <c r="B2200" s="11"/>
      <c r="C2200" s="11"/>
      <c r="D2200" s="11"/>
      <c r="E2200" s="11"/>
      <c r="F2200" s="11"/>
      <c r="G2200" s="11"/>
      <c r="H2200" s="12"/>
      <c r="I2200" s="11"/>
      <c r="J2200" s="7"/>
      <c r="K2200" s="7"/>
      <c r="L2200" s="11"/>
      <c r="M2200" s="11"/>
      <c r="N2200" s="7"/>
      <c r="O2200" s="7"/>
    </row>
    <row r="2201" spans="1:15" x14ac:dyDescent="0.25">
      <c r="A2201" s="12"/>
      <c r="B2201" s="11"/>
      <c r="C2201" s="11"/>
      <c r="D2201" s="11"/>
      <c r="E2201" s="11"/>
      <c r="F2201" s="11"/>
      <c r="G2201" s="11"/>
      <c r="H2201" s="12"/>
      <c r="I2201" s="11"/>
      <c r="J2201" s="7"/>
      <c r="K2201" s="7"/>
      <c r="L2201" s="11"/>
      <c r="M2201" s="11"/>
      <c r="N2201" s="7"/>
      <c r="O2201" s="7"/>
    </row>
    <row r="2202" spans="1:15" x14ac:dyDescent="0.25">
      <c r="A2202" s="12"/>
      <c r="B2202" s="11"/>
      <c r="C2202" s="11"/>
      <c r="D2202" s="11"/>
      <c r="E2202" s="11"/>
      <c r="F2202" s="11"/>
      <c r="G2202" s="11"/>
      <c r="H2202" s="12"/>
      <c r="I2202" s="11"/>
      <c r="J2202" s="7"/>
      <c r="K2202" s="7"/>
      <c r="L2202" s="11"/>
      <c r="M2202" s="11"/>
      <c r="N2202" s="7"/>
      <c r="O2202" s="7"/>
    </row>
    <row r="2203" spans="1:15" x14ac:dyDescent="0.25">
      <c r="A2203" s="12"/>
      <c r="B2203" s="11"/>
      <c r="C2203" s="11"/>
      <c r="D2203" s="11"/>
      <c r="E2203" s="11"/>
      <c r="F2203" s="11"/>
      <c r="G2203" s="11"/>
      <c r="H2203" s="12"/>
      <c r="I2203" s="11"/>
      <c r="J2203" s="7"/>
      <c r="K2203" s="7"/>
      <c r="L2203" s="11"/>
      <c r="M2203" s="11"/>
      <c r="N2203" s="7"/>
      <c r="O2203" s="7"/>
    </row>
    <row r="2204" spans="1:15" x14ac:dyDescent="0.25">
      <c r="A2204" s="12"/>
      <c r="B2204" s="11"/>
      <c r="C2204" s="11"/>
      <c r="D2204" s="11"/>
      <c r="E2204" s="11"/>
      <c r="F2204" s="11"/>
      <c r="G2204" s="11"/>
      <c r="H2204" s="12"/>
      <c r="I2204" s="11"/>
      <c r="J2204" s="7"/>
      <c r="K2204" s="7"/>
      <c r="L2204" s="11"/>
      <c r="M2204" s="11"/>
      <c r="N2204" s="7"/>
      <c r="O2204" s="7"/>
    </row>
    <row r="2205" spans="1:15" x14ac:dyDescent="0.25">
      <c r="A2205" s="12"/>
      <c r="B2205" s="11"/>
      <c r="C2205" s="11"/>
      <c r="D2205" s="11"/>
      <c r="E2205" s="11"/>
      <c r="F2205" s="11"/>
      <c r="G2205" s="11"/>
      <c r="H2205" s="12"/>
      <c r="I2205" s="11"/>
      <c r="J2205" s="7"/>
      <c r="K2205" s="7"/>
      <c r="L2205" s="11"/>
      <c r="M2205" s="11"/>
      <c r="N2205" s="7"/>
      <c r="O2205" s="7"/>
    </row>
    <row r="2206" spans="1:15" x14ac:dyDescent="0.25">
      <c r="A2206" s="12"/>
      <c r="B2206" s="11"/>
      <c r="C2206" s="11"/>
      <c r="D2206" s="11"/>
      <c r="E2206" s="11"/>
      <c r="F2206" s="11"/>
      <c r="G2206" s="11"/>
      <c r="H2206" s="12"/>
      <c r="I2206" s="11"/>
      <c r="J2206" s="7"/>
      <c r="K2206" s="7"/>
      <c r="L2206" s="11"/>
      <c r="M2206" s="11"/>
      <c r="N2206" s="7"/>
      <c r="O2206" s="7"/>
    </row>
    <row r="2207" spans="1:15" x14ac:dyDescent="0.25">
      <c r="A2207" s="12"/>
      <c r="B2207" s="11"/>
      <c r="C2207" s="11"/>
      <c r="D2207" s="11"/>
      <c r="E2207" s="11"/>
      <c r="F2207" s="11"/>
      <c r="G2207" s="11"/>
      <c r="H2207" s="12"/>
      <c r="I2207" s="11"/>
      <c r="J2207" s="7"/>
      <c r="K2207" s="7"/>
      <c r="L2207" s="11"/>
      <c r="M2207" s="11"/>
      <c r="N2207" s="7"/>
      <c r="O2207" s="7"/>
    </row>
    <row r="2208" spans="1:15" x14ac:dyDescent="0.25">
      <c r="A2208" s="12"/>
      <c r="B2208" s="11"/>
      <c r="C2208" s="11"/>
      <c r="D2208" s="11"/>
      <c r="E2208" s="11"/>
      <c r="F2208" s="11"/>
      <c r="G2208" s="11"/>
      <c r="H2208" s="12"/>
      <c r="I2208" s="11"/>
      <c r="J2208" s="7"/>
      <c r="K2208" s="7"/>
      <c r="L2208" s="11"/>
      <c r="M2208" s="11"/>
      <c r="N2208" s="7"/>
      <c r="O2208" s="7"/>
    </row>
    <row r="2209" spans="1:15" x14ac:dyDescent="0.25">
      <c r="A2209" s="12"/>
      <c r="B2209" s="11"/>
      <c r="C2209" s="11"/>
      <c r="D2209" s="11"/>
      <c r="E2209" s="11"/>
      <c r="F2209" s="11"/>
      <c r="G2209" s="11"/>
      <c r="H2209" s="12"/>
      <c r="I2209" s="11"/>
      <c r="J2209" s="7"/>
      <c r="K2209" s="7"/>
      <c r="L2209" s="11"/>
      <c r="M2209" s="11"/>
      <c r="N2209" s="7"/>
      <c r="O2209" s="7"/>
    </row>
    <row r="2210" spans="1:15" x14ac:dyDescent="0.25">
      <c r="A2210" s="12"/>
      <c r="B2210" s="11"/>
      <c r="C2210" s="11"/>
      <c r="D2210" s="11"/>
      <c r="E2210" s="11"/>
      <c r="F2210" s="11"/>
      <c r="G2210" s="11"/>
      <c r="H2210" s="12"/>
      <c r="I2210" s="11"/>
      <c r="J2210" s="7"/>
      <c r="K2210" s="7"/>
      <c r="L2210" s="11"/>
      <c r="M2210" s="11"/>
      <c r="N2210" s="7"/>
      <c r="O2210" s="7"/>
    </row>
    <row r="2211" spans="1:15" x14ac:dyDescent="0.25">
      <c r="A2211" s="12"/>
      <c r="B2211" s="11"/>
      <c r="C2211" s="11"/>
      <c r="D2211" s="11"/>
      <c r="E2211" s="11"/>
      <c r="F2211" s="11"/>
      <c r="G2211" s="11"/>
      <c r="H2211" s="12"/>
      <c r="I2211" s="11"/>
      <c r="J2211" s="7"/>
      <c r="K2211" s="7"/>
      <c r="L2211" s="11"/>
      <c r="M2211" s="11"/>
      <c r="N2211" s="7"/>
      <c r="O2211" s="7"/>
    </row>
    <row r="2212" spans="1:15" x14ac:dyDescent="0.25">
      <c r="A2212" s="12"/>
      <c r="B2212" s="11"/>
      <c r="C2212" s="11"/>
      <c r="D2212" s="11"/>
      <c r="E2212" s="11"/>
      <c r="F2212" s="11"/>
      <c r="G2212" s="11"/>
      <c r="H2212" s="12"/>
      <c r="I2212" s="11"/>
      <c r="J2212" s="7"/>
      <c r="K2212" s="7"/>
      <c r="L2212" s="11"/>
      <c r="M2212" s="11"/>
      <c r="N2212" s="7"/>
      <c r="O2212" s="7"/>
    </row>
    <row r="2213" spans="1:15" x14ac:dyDescent="0.25">
      <c r="A2213" s="12"/>
      <c r="B2213" s="11"/>
      <c r="C2213" s="11"/>
      <c r="D2213" s="11"/>
      <c r="E2213" s="11"/>
      <c r="F2213" s="11"/>
      <c r="G2213" s="11"/>
      <c r="H2213" s="12"/>
      <c r="I2213" s="11"/>
      <c r="J2213" s="7"/>
      <c r="K2213" s="7"/>
      <c r="L2213" s="11"/>
      <c r="M2213" s="11"/>
      <c r="N2213" s="7"/>
      <c r="O2213" s="7"/>
    </row>
    <row r="2214" spans="1:15" x14ac:dyDescent="0.25">
      <c r="A2214" s="12"/>
      <c r="B2214" s="11"/>
      <c r="C2214" s="11"/>
      <c r="D2214" s="11"/>
      <c r="E2214" s="11"/>
      <c r="F2214" s="11"/>
      <c r="G2214" s="11"/>
      <c r="H2214" s="12"/>
      <c r="I2214" s="11"/>
      <c r="J2214" s="7"/>
      <c r="K2214" s="7"/>
      <c r="L2214" s="11"/>
      <c r="M2214" s="11"/>
      <c r="N2214" s="7"/>
      <c r="O2214" s="7"/>
    </row>
    <row r="2215" spans="1:15" x14ac:dyDescent="0.25">
      <c r="A2215" s="12"/>
      <c r="B2215" s="11"/>
      <c r="C2215" s="11"/>
      <c r="D2215" s="11"/>
      <c r="E2215" s="11"/>
      <c r="F2215" s="11"/>
      <c r="G2215" s="11"/>
      <c r="H2215" s="12"/>
      <c r="I2215" s="11"/>
      <c r="J2215" s="7"/>
      <c r="K2215" s="7"/>
      <c r="L2215" s="11"/>
      <c r="M2215" s="11"/>
      <c r="N2215" s="7"/>
      <c r="O2215" s="7"/>
    </row>
    <row r="2216" spans="1:15" x14ac:dyDescent="0.25">
      <c r="A2216" s="12"/>
      <c r="B2216" s="11"/>
      <c r="C2216" s="11"/>
      <c r="D2216" s="11"/>
      <c r="E2216" s="11"/>
      <c r="F2216" s="11"/>
      <c r="G2216" s="11"/>
      <c r="H2216" s="12"/>
      <c r="I2216" s="11"/>
      <c r="J2216" s="7"/>
      <c r="K2216" s="7"/>
      <c r="L2216" s="11"/>
      <c r="M2216" s="11"/>
      <c r="N2216" s="7"/>
      <c r="O2216" s="7"/>
    </row>
    <row r="2217" spans="1:15" x14ac:dyDescent="0.25">
      <c r="A2217" s="12"/>
      <c r="B2217" s="11"/>
      <c r="C2217" s="11"/>
      <c r="D2217" s="11"/>
      <c r="E2217" s="11"/>
      <c r="F2217" s="11"/>
      <c r="G2217" s="11"/>
      <c r="H2217" s="12"/>
      <c r="I2217" s="11"/>
      <c r="J2217" s="7"/>
      <c r="K2217" s="7"/>
      <c r="L2217" s="11"/>
      <c r="M2217" s="11"/>
      <c r="N2217" s="7"/>
      <c r="O2217" s="7"/>
    </row>
    <row r="2218" spans="1:15" x14ac:dyDescent="0.25">
      <c r="A2218" s="12"/>
      <c r="B2218" s="11"/>
      <c r="C2218" s="11"/>
      <c r="D2218" s="11"/>
      <c r="E2218" s="11"/>
      <c r="F2218" s="11"/>
      <c r="G2218" s="11"/>
      <c r="H2218" s="12"/>
      <c r="I2218" s="11"/>
      <c r="J2218" s="7"/>
      <c r="K2218" s="7"/>
      <c r="L2218" s="11"/>
      <c r="M2218" s="11"/>
      <c r="N2218" s="7"/>
      <c r="O2218" s="7"/>
    </row>
    <row r="2219" spans="1:15" x14ac:dyDescent="0.25">
      <c r="A2219" s="12"/>
      <c r="B2219" s="11"/>
      <c r="C2219" s="11"/>
      <c r="D2219" s="11"/>
      <c r="E2219" s="11"/>
      <c r="F2219" s="11"/>
      <c r="G2219" s="11"/>
      <c r="H2219" s="12"/>
      <c r="I2219" s="11"/>
      <c r="J2219" s="7"/>
      <c r="K2219" s="7"/>
      <c r="L2219" s="11"/>
      <c r="M2219" s="11"/>
      <c r="N2219" s="7"/>
      <c r="O2219" s="7"/>
    </row>
    <row r="2220" spans="1:15" x14ac:dyDescent="0.25">
      <c r="A2220" s="12"/>
      <c r="B2220" s="11"/>
      <c r="C2220" s="11"/>
      <c r="D2220" s="11"/>
      <c r="E2220" s="11"/>
      <c r="F2220" s="11"/>
      <c r="G2220" s="11"/>
      <c r="H2220" s="12"/>
      <c r="I2220" s="11"/>
      <c r="J2220" s="7"/>
      <c r="K2220" s="7"/>
      <c r="L2220" s="11"/>
      <c r="M2220" s="11"/>
      <c r="N2220" s="7"/>
      <c r="O2220" s="7"/>
    </row>
    <row r="2221" spans="1:15" x14ac:dyDescent="0.25">
      <c r="A2221" s="12"/>
      <c r="B2221" s="11"/>
      <c r="C2221" s="11"/>
      <c r="D2221" s="11"/>
      <c r="E2221" s="11"/>
      <c r="F2221" s="11"/>
      <c r="G2221" s="11"/>
      <c r="H2221" s="12"/>
      <c r="I2221" s="11"/>
      <c r="J2221" s="7"/>
      <c r="K2221" s="7"/>
      <c r="L2221" s="11"/>
      <c r="M2221" s="11"/>
      <c r="N2221" s="7"/>
      <c r="O2221" s="7"/>
    </row>
    <row r="2222" spans="1:15" x14ac:dyDescent="0.25">
      <c r="A2222" s="12"/>
      <c r="B2222" s="11"/>
      <c r="C2222" s="11"/>
      <c r="D2222" s="11"/>
      <c r="E2222" s="11"/>
      <c r="F2222" s="11"/>
      <c r="G2222" s="11"/>
      <c r="H2222" s="12"/>
      <c r="I2222" s="11"/>
      <c r="J2222" s="7"/>
      <c r="K2222" s="7"/>
      <c r="L2222" s="11"/>
      <c r="M2222" s="11"/>
      <c r="N2222" s="7"/>
      <c r="O2222" s="7"/>
    </row>
    <row r="2223" spans="1:15" x14ac:dyDescent="0.25">
      <c r="A2223" s="12"/>
      <c r="B2223" s="11"/>
      <c r="C2223" s="11"/>
      <c r="D2223" s="11"/>
      <c r="E2223" s="11"/>
      <c r="F2223" s="11"/>
      <c r="G2223" s="11"/>
      <c r="H2223" s="12"/>
      <c r="I2223" s="11"/>
      <c r="J2223" s="7"/>
      <c r="K2223" s="7"/>
      <c r="L2223" s="11"/>
      <c r="M2223" s="11"/>
      <c r="N2223" s="7"/>
      <c r="O2223" s="7"/>
    </row>
    <row r="2224" spans="1:15" x14ac:dyDescent="0.25">
      <c r="A2224" s="12"/>
      <c r="B2224" s="11"/>
      <c r="C2224" s="11"/>
      <c r="D2224" s="11"/>
      <c r="E2224" s="11"/>
      <c r="F2224" s="11"/>
      <c r="G2224" s="11"/>
      <c r="H2224" s="12"/>
      <c r="I2224" s="11"/>
      <c r="J2224" s="7"/>
      <c r="K2224" s="7"/>
      <c r="L2224" s="11"/>
      <c r="M2224" s="11"/>
      <c r="N2224" s="7"/>
      <c r="O2224" s="7"/>
    </row>
    <row r="2225" spans="1:15" x14ac:dyDescent="0.25">
      <c r="A2225" s="12"/>
      <c r="B2225" s="11"/>
      <c r="C2225" s="11"/>
      <c r="D2225" s="11"/>
      <c r="E2225" s="11"/>
      <c r="F2225" s="11"/>
      <c r="G2225" s="11"/>
      <c r="H2225" s="12"/>
      <c r="I2225" s="11"/>
      <c r="J2225" s="7"/>
      <c r="K2225" s="7"/>
      <c r="L2225" s="11"/>
      <c r="M2225" s="11"/>
      <c r="N2225" s="7"/>
      <c r="O2225" s="7"/>
    </row>
    <row r="2226" spans="1:15" x14ac:dyDescent="0.25">
      <c r="A2226" s="12"/>
      <c r="B2226" s="11"/>
      <c r="C2226" s="11"/>
      <c r="D2226" s="11"/>
      <c r="E2226" s="11"/>
      <c r="F2226" s="11"/>
      <c r="G2226" s="11"/>
      <c r="H2226" s="12"/>
      <c r="I2226" s="11"/>
      <c r="J2226" s="7"/>
      <c r="K2226" s="7"/>
      <c r="L2226" s="11"/>
      <c r="M2226" s="11"/>
      <c r="N2226" s="7"/>
      <c r="O2226" s="7"/>
    </row>
    <row r="2227" spans="1:15" x14ac:dyDescent="0.25">
      <c r="A2227" s="12"/>
      <c r="B2227" s="11"/>
      <c r="C2227" s="11"/>
      <c r="D2227" s="11"/>
      <c r="E2227" s="11"/>
      <c r="F2227" s="11"/>
      <c r="G2227" s="11"/>
      <c r="H2227" s="12"/>
      <c r="I2227" s="11"/>
      <c r="J2227" s="7"/>
      <c r="K2227" s="7"/>
      <c r="L2227" s="11"/>
      <c r="M2227" s="11"/>
      <c r="N2227" s="7"/>
      <c r="O2227" s="7"/>
    </row>
    <row r="2228" spans="1:15" x14ac:dyDescent="0.25">
      <c r="A2228" s="12"/>
      <c r="B2228" s="11"/>
      <c r="C2228" s="11"/>
      <c r="D2228" s="11"/>
      <c r="E2228" s="11"/>
      <c r="F2228" s="11"/>
      <c r="G2228" s="11"/>
      <c r="H2228" s="12"/>
      <c r="I2228" s="11"/>
      <c r="J2228" s="7"/>
      <c r="K2228" s="7"/>
      <c r="L2228" s="11"/>
      <c r="M2228" s="11"/>
      <c r="N2228" s="7"/>
      <c r="O2228" s="7"/>
    </row>
    <row r="2229" spans="1:15" x14ac:dyDescent="0.25">
      <c r="A2229" s="12"/>
      <c r="B2229" s="11"/>
      <c r="C2229" s="11"/>
      <c r="D2229" s="11"/>
      <c r="E2229" s="11"/>
      <c r="F2229" s="11"/>
      <c r="G2229" s="11"/>
      <c r="H2229" s="12"/>
      <c r="I2229" s="11"/>
      <c r="J2229" s="7"/>
      <c r="K2229" s="7"/>
      <c r="L2229" s="11"/>
      <c r="M2229" s="11"/>
      <c r="N2229" s="7"/>
      <c r="O2229" s="7"/>
    </row>
    <row r="2230" spans="1:15" x14ac:dyDescent="0.25">
      <c r="A2230" s="12"/>
      <c r="B2230" s="11"/>
      <c r="C2230" s="11"/>
      <c r="D2230" s="11"/>
      <c r="E2230" s="11"/>
      <c r="F2230" s="11"/>
      <c r="G2230" s="11"/>
      <c r="H2230" s="12"/>
      <c r="I2230" s="11"/>
      <c r="J2230" s="7"/>
      <c r="K2230" s="7"/>
      <c r="L2230" s="11"/>
      <c r="M2230" s="11"/>
      <c r="N2230" s="7"/>
      <c r="O2230" s="7"/>
    </row>
    <row r="2231" spans="1:15" x14ac:dyDescent="0.25">
      <c r="A2231" s="12"/>
      <c r="B2231" s="11"/>
      <c r="C2231" s="11"/>
      <c r="D2231" s="11"/>
      <c r="E2231" s="11"/>
      <c r="F2231" s="11"/>
      <c r="G2231" s="11"/>
      <c r="H2231" s="12"/>
      <c r="I2231" s="11"/>
      <c r="J2231" s="7"/>
      <c r="K2231" s="7"/>
      <c r="L2231" s="11"/>
      <c r="M2231" s="11"/>
      <c r="N2231" s="7"/>
      <c r="O2231" s="7"/>
    </row>
    <row r="2232" spans="1:15" x14ac:dyDescent="0.25">
      <c r="A2232" s="12"/>
      <c r="B2232" s="11"/>
      <c r="C2232" s="11"/>
      <c r="D2232" s="11"/>
      <c r="E2232" s="11"/>
      <c r="F2232" s="11"/>
      <c r="G2232" s="11"/>
      <c r="H2232" s="12"/>
      <c r="I2232" s="11"/>
      <c r="J2232" s="7"/>
      <c r="K2232" s="7"/>
      <c r="L2232" s="11"/>
      <c r="M2232" s="11"/>
      <c r="N2232" s="7"/>
      <c r="O2232" s="7"/>
    </row>
    <row r="2233" spans="1:15" x14ac:dyDescent="0.25">
      <c r="A2233" s="12"/>
      <c r="B2233" s="11"/>
      <c r="C2233" s="11"/>
      <c r="D2233" s="11"/>
      <c r="E2233" s="11"/>
      <c r="F2233" s="11"/>
      <c r="G2233" s="11"/>
      <c r="H2233" s="12"/>
      <c r="I2233" s="11"/>
      <c r="J2233" s="7"/>
      <c r="K2233" s="7"/>
      <c r="L2233" s="11"/>
      <c r="M2233" s="11"/>
      <c r="N2233" s="7"/>
      <c r="O2233" s="7"/>
    </row>
    <row r="2234" spans="1:15" x14ac:dyDescent="0.25">
      <c r="A2234" s="12"/>
      <c r="B2234" s="11"/>
      <c r="C2234" s="11"/>
      <c r="D2234" s="11"/>
      <c r="E2234" s="11"/>
      <c r="F2234" s="11"/>
      <c r="G2234" s="11"/>
      <c r="H2234" s="12"/>
      <c r="I2234" s="11"/>
      <c r="J2234" s="7"/>
      <c r="K2234" s="7"/>
      <c r="L2234" s="11"/>
      <c r="M2234" s="11"/>
      <c r="N2234" s="7"/>
      <c r="O2234" s="7"/>
    </row>
    <row r="2235" spans="1:15" x14ac:dyDescent="0.25">
      <c r="A2235" s="12"/>
      <c r="B2235" s="11"/>
      <c r="C2235" s="11"/>
      <c r="D2235" s="11"/>
      <c r="E2235" s="11"/>
      <c r="F2235" s="11"/>
      <c r="G2235" s="11"/>
      <c r="H2235" s="12"/>
      <c r="I2235" s="11"/>
      <c r="J2235" s="7"/>
      <c r="K2235" s="7"/>
      <c r="L2235" s="11"/>
      <c r="M2235" s="11"/>
      <c r="N2235" s="7"/>
      <c r="O2235" s="7"/>
    </row>
    <row r="2236" spans="1:15" x14ac:dyDescent="0.25">
      <c r="A2236" s="12"/>
      <c r="B2236" s="11"/>
      <c r="C2236" s="11"/>
      <c r="D2236" s="11"/>
      <c r="E2236" s="11"/>
      <c r="F2236" s="11"/>
      <c r="G2236" s="11"/>
      <c r="H2236" s="12"/>
      <c r="I2236" s="11"/>
      <c r="J2236" s="7"/>
      <c r="K2236" s="7"/>
      <c r="L2236" s="11"/>
      <c r="M2236" s="11"/>
      <c r="N2236" s="7"/>
      <c r="O2236" s="7"/>
    </row>
    <row r="2237" spans="1:15" x14ac:dyDescent="0.25">
      <c r="A2237" s="12"/>
      <c r="B2237" s="11"/>
      <c r="C2237" s="11"/>
      <c r="D2237" s="11"/>
      <c r="E2237" s="11"/>
      <c r="F2237" s="11"/>
      <c r="G2237" s="11"/>
      <c r="H2237" s="12"/>
      <c r="I2237" s="11"/>
      <c r="J2237" s="7"/>
      <c r="K2237" s="7"/>
      <c r="L2237" s="11"/>
      <c r="M2237" s="11"/>
      <c r="N2237" s="7"/>
      <c r="O2237" s="7"/>
    </row>
    <row r="2238" spans="1:15" x14ac:dyDescent="0.25">
      <c r="A2238" s="12"/>
      <c r="B2238" s="11"/>
      <c r="C2238" s="11"/>
      <c r="D2238" s="11"/>
      <c r="E2238" s="11"/>
      <c r="F2238" s="11"/>
      <c r="G2238" s="11"/>
      <c r="H2238" s="12"/>
      <c r="I2238" s="11"/>
      <c r="J2238" s="7"/>
      <c r="K2238" s="7"/>
      <c r="L2238" s="11"/>
      <c r="M2238" s="11"/>
      <c r="N2238" s="7"/>
      <c r="O2238" s="7"/>
    </row>
    <row r="2239" spans="1:15" x14ac:dyDescent="0.25">
      <c r="A2239" s="12"/>
      <c r="B2239" s="11"/>
      <c r="C2239" s="11"/>
      <c r="D2239" s="11"/>
      <c r="E2239" s="11"/>
      <c r="F2239" s="11"/>
      <c r="G2239" s="11"/>
      <c r="H2239" s="12"/>
      <c r="I2239" s="11"/>
      <c r="J2239" s="7"/>
      <c r="K2239" s="7"/>
      <c r="L2239" s="11"/>
      <c r="M2239" s="11"/>
      <c r="N2239" s="7"/>
      <c r="O2239" s="7"/>
    </row>
    <row r="2240" spans="1:15" x14ac:dyDescent="0.25">
      <c r="A2240" s="12"/>
      <c r="B2240" s="11"/>
      <c r="C2240" s="11"/>
      <c r="D2240" s="11"/>
      <c r="E2240" s="11"/>
      <c r="F2240" s="11"/>
      <c r="G2240" s="11"/>
      <c r="H2240" s="12"/>
      <c r="I2240" s="11"/>
      <c r="J2240" s="7"/>
      <c r="K2240" s="7"/>
      <c r="L2240" s="11"/>
      <c r="M2240" s="11"/>
      <c r="N2240" s="7"/>
      <c r="O2240" s="7"/>
    </row>
    <row r="2241" spans="1:15" x14ac:dyDescent="0.25">
      <c r="A2241" s="12"/>
      <c r="B2241" s="11"/>
      <c r="C2241" s="11"/>
      <c r="D2241" s="11"/>
      <c r="E2241" s="11"/>
      <c r="F2241" s="11"/>
      <c r="G2241" s="11"/>
      <c r="H2241" s="12"/>
      <c r="I2241" s="11"/>
      <c r="J2241" s="7"/>
      <c r="K2241" s="7"/>
      <c r="L2241" s="11"/>
      <c r="M2241" s="11"/>
      <c r="N2241" s="7"/>
      <c r="O2241" s="7"/>
    </row>
    <row r="2242" spans="1:15" x14ac:dyDescent="0.25">
      <c r="A2242" s="12"/>
      <c r="B2242" s="11"/>
      <c r="C2242" s="11"/>
      <c r="D2242" s="11"/>
      <c r="E2242" s="11"/>
      <c r="F2242" s="11"/>
      <c r="G2242" s="11"/>
      <c r="H2242" s="12"/>
      <c r="I2242" s="11"/>
      <c r="J2242" s="7"/>
      <c r="K2242" s="7"/>
      <c r="L2242" s="11"/>
      <c r="M2242" s="11"/>
      <c r="N2242" s="7"/>
      <c r="O2242" s="7"/>
    </row>
    <row r="2243" spans="1:15" x14ac:dyDescent="0.25">
      <c r="A2243" s="12"/>
      <c r="B2243" s="11"/>
      <c r="C2243" s="11"/>
      <c r="D2243" s="11"/>
      <c r="E2243" s="11"/>
      <c r="F2243" s="11"/>
      <c r="G2243" s="11"/>
      <c r="H2243" s="12"/>
      <c r="I2243" s="11"/>
      <c r="J2243" s="7"/>
      <c r="K2243" s="7"/>
      <c r="L2243" s="11"/>
      <c r="M2243" s="11"/>
      <c r="N2243" s="7"/>
      <c r="O2243" s="7"/>
    </row>
    <row r="2244" spans="1:15" x14ac:dyDescent="0.25">
      <c r="A2244" s="12"/>
      <c r="B2244" s="11"/>
      <c r="C2244" s="11"/>
      <c r="D2244" s="11"/>
      <c r="E2244" s="11"/>
      <c r="F2244" s="11"/>
      <c r="G2244" s="11"/>
      <c r="H2244" s="12"/>
      <c r="I2244" s="11"/>
      <c r="J2244" s="7"/>
      <c r="K2244" s="7"/>
      <c r="L2244" s="11"/>
      <c r="M2244" s="11"/>
      <c r="N2244" s="7"/>
      <c r="O2244" s="7"/>
    </row>
    <row r="2245" spans="1:15" x14ac:dyDescent="0.25">
      <c r="A2245" s="12"/>
      <c r="B2245" s="11"/>
      <c r="C2245" s="11"/>
      <c r="D2245" s="11"/>
      <c r="E2245" s="11"/>
      <c r="F2245" s="11"/>
      <c r="G2245" s="11"/>
      <c r="H2245" s="12"/>
      <c r="I2245" s="11"/>
      <c r="J2245" s="7"/>
      <c r="K2245" s="7"/>
      <c r="L2245" s="11"/>
      <c r="M2245" s="11"/>
      <c r="N2245" s="7"/>
      <c r="O2245" s="7"/>
    </row>
    <row r="2246" spans="1:15" x14ac:dyDescent="0.25">
      <c r="A2246" s="12"/>
      <c r="B2246" s="11"/>
      <c r="C2246" s="11"/>
      <c r="D2246" s="11"/>
      <c r="E2246" s="11"/>
      <c r="F2246" s="11"/>
      <c r="G2246" s="11"/>
      <c r="H2246" s="12"/>
      <c r="I2246" s="11"/>
      <c r="J2246" s="7"/>
      <c r="K2246" s="7"/>
      <c r="L2246" s="11"/>
      <c r="M2246" s="11"/>
      <c r="N2246" s="7"/>
      <c r="O2246" s="7"/>
    </row>
    <row r="2247" spans="1:15" x14ac:dyDescent="0.25">
      <c r="A2247" s="12"/>
      <c r="B2247" s="11"/>
      <c r="C2247" s="11"/>
      <c r="D2247" s="11"/>
      <c r="E2247" s="11"/>
      <c r="F2247" s="11"/>
      <c r="G2247" s="11"/>
      <c r="H2247" s="12"/>
      <c r="I2247" s="11"/>
      <c r="J2247" s="7"/>
      <c r="K2247" s="7"/>
      <c r="L2247" s="11"/>
      <c r="M2247" s="11"/>
      <c r="N2247" s="7"/>
      <c r="O2247" s="7"/>
    </row>
    <row r="2248" spans="1:15" x14ac:dyDescent="0.25">
      <c r="A2248" s="12"/>
      <c r="B2248" s="11"/>
      <c r="C2248" s="11"/>
      <c r="D2248" s="11"/>
      <c r="E2248" s="11"/>
      <c r="F2248" s="11"/>
      <c r="G2248" s="11"/>
      <c r="H2248" s="12"/>
      <c r="I2248" s="11"/>
      <c r="J2248" s="7"/>
      <c r="K2248" s="7"/>
      <c r="L2248" s="11"/>
      <c r="M2248" s="11"/>
      <c r="N2248" s="7"/>
      <c r="O2248" s="7"/>
    </row>
    <row r="2249" spans="1:15" x14ac:dyDescent="0.25">
      <c r="A2249" s="12"/>
      <c r="B2249" s="11"/>
      <c r="C2249" s="11"/>
      <c r="D2249" s="11"/>
      <c r="E2249" s="11"/>
      <c r="F2249" s="11"/>
      <c r="G2249" s="11"/>
      <c r="H2249" s="12"/>
      <c r="I2249" s="11"/>
      <c r="J2249" s="7"/>
      <c r="K2249" s="7"/>
      <c r="L2249" s="11"/>
      <c r="M2249" s="11"/>
      <c r="N2249" s="7"/>
      <c r="O2249" s="7"/>
    </row>
    <row r="2250" spans="1:15" x14ac:dyDescent="0.25">
      <c r="A2250" s="12"/>
      <c r="B2250" s="11"/>
      <c r="C2250" s="11"/>
      <c r="D2250" s="11"/>
      <c r="E2250" s="11"/>
      <c r="F2250" s="11"/>
      <c r="G2250" s="11"/>
      <c r="H2250" s="12"/>
      <c r="I2250" s="11"/>
      <c r="J2250" s="7"/>
      <c r="K2250" s="7"/>
      <c r="L2250" s="11"/>
      <c r="M2250" s="11"/>
      <c r="N2250" s="7"/>
      <c r="O2250" s="7"/>
    </row>
    <row r="2251" spans="1:15" x14ac:dyDescent="0.25">
      <c r="A2251" s="12"/>
      <c r="B2251" s="11"/>
      <c r="C2251" s="11"/>
      <c r="D2251" s="11"/>
      <c r="E2251" s="11"/>
      <c r="F2251" s="11"/>
      <c r="G2251" s="11"/>
      <c r="H2251" s="12"/>
      <c r="I2251" s="11"/>
      <c r="J2251" s="7"/>
      <c r="K2251" s="7"/>
      <c r="L2251" s="11"/>
      <c r="M2251" s="11"/>
      <c r="N2251" s="7"/>
      <c r="O2251" s="7"/>
    </row>
    <row r="2252" spans="1:15" x14ac:dyDescent="0.25">
      <c r="A2252" s="12"/>
      <c r="B2252" s="11"/>
      <c r="C2252" s="11"/>
      <c r="D2252" s="11"/>
      <c r="E2252" s="11"/>
      <c r="F2252" s="11"/>
      <c r="G2252" s="11"/>
      <c r="H2252" s="12"/>
      <c r="I2252" s="11"/>
      <c r="J2252" s="7"/>
      <c r="K2252" s="7"/>
      <c r="L2252" s="11"/>
      <c r="M2252" s="11"/>
      <c r="N2252" s="7"/>
      <c r="O2252" s="7"/>
    </row>
    <row r="2253" spans="1:15" x14ac:dyDescent="0.25">
      <c r="A2253" s="12"/>
      <c r="B2253" s="11"/>
      <c r="C2253" s="11"/>
      <c r="D2253" s="11"/>
      <c r="E2253" s="11"/>
      <c r="F2253" s="11"/>
      <c r="G2253" s="11"/>
      <c r="H2253" s="12"/>
      <c r="I2253" s="11"/>
      <c r="J2253" s="7"/>
      <c r="K2253" s="7"/>
      <c r="L2253" s="11"/>
      <c r="M2253" s="11"/>
      <c r="N2253" s="7"/>
      <c r="O2253" s="7"/>
    </row>
    <row r="2254" spans="1:15" x14ac:dyDescent="0.25">
      <c r="A2254" s="12"/>
      <c r="B2254" s="11"/>
      <c r="C2254" s="11"/>
      <c r="D2254" s="11"/>
      <c r="E2254" s="11"/>
      <c r="F2254" s="11"/>
      <c r="G2254" s="11"/>
      <c r="H2254" s="12"/>
      <c r="I2254" s="11"/>
      <c r="J2254" s="7"/>
      <c r="K2254" s="7"/>
      <c r="L2254" s="11"/>
      <c r="M2254" s="11"/>
      <c r="N2254" s="7"/>
      <c r="O2254" s="7"/>
    </row>
    <row r="2255" spans="1:15" x14ac:dyDescent="0.25">
      <c r="A2255" s="12"/>
      <c r="B2255" s="11"/>
      <c r="C2255" s="11"/>
      <c r="D2255" s="11"/>
      <c r="E2255" s="11"/>
      <c r="F2255" s="11"/>
      <c r="G2255" s="11"/>
      <c r="H2255" s="12"/>
      <c r="I2255" s="11"/>
      <c r="J2255" s="7"/>
      <c r="K2255" s="7"/>
      <c r="L2255" s="11"/>
      <c r="M2255" s="11"/>
      <c r="N2255" s="7"/>
      <c r="O2255" s="7"/>
    </row>
    <row r="2256" spans="1:15" x14ac:dyDescent="0.25">
      <c r="A2256" s="12"/>
      <c r="B2256" s="11"/>
      <c r="C2256" s="11"/>
      <c r="D2256" s="11"/>
      <c r="E2256" s="11"/>
      <c r="F2256" s="11"/>
      <c r="G2256" s="11"/>
      <c r="H2256" s="12"/>
      <c r="I2256" s="11"/>
      <c r="J2256" s="7"/>
      <c r="K2256" s="7"/>
      <c r="L2256" s="11"/>
      <c r="M2256" s="11"/>
      <c r="N2256" s="7"/>
      <c r="O2256" s="7"/>
    </row>
    <row r="2257" spans="1:15" x14ac:dyDescent="0.25">
      <c r="A2257" s="12"/>
      <c r="B2257" s="11"/>
      <c r="C2257" s="11"/>
      <c r="D2257" s="11"/>
      <c r="E2257" s="11"/>
      <c r="F2257" s="11"/>
      <c r="G2257" s="11"/>
      <c r="H2257" s="12"/>
      <c r="I2257" s="11"/>
      <c r="J2257" s="7"/>
      <c r="K2257" s="7"/>
      <c r="L2257" s="11"/>
      <c r="M2257" s="11"/>
      <c r="N2257" s="7"/>
      <c r="O2257" s="7"/>
    </row>
    <row r="2258" spans="1:15" x14ac:dyDescent="0.25">
      <c r="A2258" s="12"/>
      <c r="B2258" s="11"/>
      <c r="C2258" s="11"/>
      <c r="D2258" s="11"/>
      <c r="E2258" s="11"/>
      <c r="F2258" s="11"/>
      <c r="G2258" s="11"/>
      <c r="H2258" s="12"/>
      <c r="I2258" s="11"/>
      <c r="J2258" s="7"/>
      <c r="K2258" s="7"/>
      <c r="L2258" s="11"/>
      <c r="M2258" s="11"/>
      <c r="N2258" s="7"/>
      <c r="O2258" s="7"/>
    </row>
    <row r="2259" spans="1:15" x14ac:dyDescent="0.25">
      <c r="A2259" s="12"/>
      <c r="B2259" s="11"/>
      <c r="C2259" s="11"/>
      <c r="D2259" s="11"/>
      <c r="E2259" s="11"/>
      <c r="F2259" s="11"/>
      <c r="G2259" s="11"/>
      <c r="H2259" s="12"/>
      <c r="I2259" s="11"/>
      <c r="J2259" s="7"/>
      <c r="K2259" s="7"/>
      <c r="L2259" s="11"/>
      <c r="M2259" s="11"/>
      <c r="N2259" s="7"/>
      <c r="O2259" s="7"/>
    </row>
    <row r="2260" spans="1:15" x14ac:dyDescent="0.25">
      <c r="A2260" s="12"/>
      <c r="B2260" s="11"/>
      <c r="C2260" s="11"/>
      <c r="D2260" s="11"/>
      <c r="E2260" s="11"/>
      <c r="F2260" s="11"/>
      <c r="G2260" s="11"/>
      <c r="H2260" s="12"/>
      <c r="I2260" s="11"/>
      <c r="J2260" s="7"/>
      <c r="K2260" s="7"/>
      <c r="L2260" s="11"/>
      <c r="M2260" s="11"/>
      <c r="N2260" s="7"/>
      <c r="O2260" s="7"/>
    </row>
    <row r="2261" spans="1:15" x14ac:dyDescent="0.25">
      <c r="A2261" s="12"/>
      <c r="B2261" s="11"/>
      <c r="C2261" s="11"/>
      <c r="D2261" s="11"/>
      <c r="E2261" s="11"/>
      <c r="F2261" s="11"/>
      <c r="G2261" s="11"/>
      <c r="H2261" s="12"/>
      <c r="I2261" s="11"/>
      <c r="J2261" s="7"/>
      <c r="K2261" s="7"/>
      <c r="L2261" s="11"/>
      <c r="M2261" s="11"/>
      <c r="N2261" s="7"/>
      <c r="O2261" s="7"/>
    </row>
    <row r="2262" spans="1:15" x14ac:dyDescent="0.25">
      <c r="A2262" s="12"/>
      <c r="B2262" s="11"/>
      <c r="C2262" s="11"/>
      <c r="D2262" s="11"/>
      <c r="E2262" s="11"/>
      <c r="F2262" s="11"/>
      <c r="G2262" s="11"/>
      <c r="H2262" s="12"/>
      <c r="I2262" s="11"/>
      <c r="J2262" s="7"/>
      <c r="K2262" s="7"/>
      <c r="L2262" s="11"/>
      <c r="M2262" s="11"/>
      <c r="N2262" s="7"/>
      <c r="O2262" s="7"/>
    </row>
    <row r="2263" spans="1:15" x14ac:dyDescent="0.25">
      <c r="A2263" s="12"/>
      <c r="B2263" s="11"/>
      <c r="C2263" s="11"/>
      <c r="D2263" s="11"/>
      <c r="E2263" s="11"/>
      <c r="F2263" s="11"/>
      <c r="G2263" s="11"/>
      <c r="H2263" s="12"/>
      <c r="I2263" s="11"/>
      <c r="J2263" s="7"/>
      <c r="K2263" s="7"/>
      <c r="L2263" s="11"/>
      <c r="M2263" s="11"/>
      <c r="N2263" s="7"/>
      <c r="O2263" s="7"/>
    </row>
    <row r="2264" spans="1:15" x14ac:dyDescent="0.25">
      <c r="A2264" s="12"/>
      <c r="B2264" s="11"/>
      <c r="C2264" s="11"/>
      <c r="D2264" s="11"/>
      <c r="E2264" s="11"/>
      <c r="F2264" s="11"/>
      <c r="G2264" s="11"/>
      <c r="H2264" s="12"/>
      <c r="I2264" s="11"/>
      <c r="J2264" s="7"/>
      <c r="K2264" s="7"/>
      <c r="L2264" s="11"/>
      <c r="M2264" s="11"/>
      <c r="N2264" s="7"/>
      <c r="O2264" s="7"/>
    </row>
    <row r="2265" spans="1:15" x14ac:dyDescent="0.25">
      <c r="A2265" s="12"/>
      <c r="B2265" s="11"/>
      <c r="C2265" s="11"/>
      <c r="D2265" s="11"/>
      <c r="E2265" s="11"/>
      <c r="F2265" s="11"/>
      <c r="G2265" s="11"/>
      <c r="H2265" s="12"/>
      <c r="I2265" s="11"/>
      <c r="J2265" s="7"/>
      <c r="K2265" s="7"/>
      <c r="L2265" s="11"/>
      <c r="M2265" s="11"/>
      <c r="N2265" s="7"/>
      <c r="O2265" s="7"/>
    </row>
    <row r="2266" spans="1:15" x14ac:dyDescent="0.25">
      <c r="A2266" s="12"/>
      <c r="B2266" s="11"/>
      <c r="C2266" s="11"/>
      <c r="D2266" s="11"/>
      <c r="E2266" s="11"/>
      <c r="F2266" s="11"/>
      <c r="G2266" s="11"/>
      <c r="H2266" s="12"/>
      <c r="I2266" s="11"/>
      <c r="J2266" s="7"/>
      <c r="K2266" s="7"/>
      <c r="L2266" s="11"/>
      <c r="M2266" s="11"/>
      <c r="N2266" s="7"/>
      <c r="O2266" s="7"/>
    </row>
    <row r="2267" spans="1:15" x14ac:dyDescent="0.25">
      <c r="A2267" s="12"/>
      <c r="B2267" s="11"/>
      <c r="C2267" s="11"/>
      <c r="D2267" s="11"/>
      <c r="E2267" s="11"/>
      <c r="F2267" s="11"/>
      <c r="G2267" s="11"/>
      <c r="H2267" s="12"/>
      <c r="I2267" s="11"/>
      <c r="J2267" s="7"/>
      <c r="K2267" s="7"/>
      <c r="L2267" s="11"/>
      <c r="M2267" s="11"/>
      <c r="N2267" s="7"/>
      <c r="O2267" s="7"/>
    </row>
    <row r="2268" spans="1:15" x14ac:dyDescent="0.25">
      <c r="A2268" s="12"/>
      <c r="B2268" s="11"/>
      <c r="C2268" s="11"/>
      <c r="D2268" s="11"/>
      <c r="E2268" s="11"/>
      <c r="F2268" s="11"/>
      <c r="G2268" s="11"/>
      <c r="H2268" s="12"/>
      <c r="I2268" s="11"/>
      <c r="J2268" s="7"/>
      <c r="K2268" s="7"/>
      <c r="L2268" s="11"/>
      <c r="M2268" s="11"/>
      <c r="N2268" s="7"/>
      <c r="O2268" s="7"/>
    </row>
    <row r="2269" spans="1:15" x14ac:dyDescent="0.25">
      <c r="A2269" s="12"/>
      <c r="B2269" s="11"/>
      <c r="C2269" s="11"/>
      <c r="D2269" s="11"/>
      <c r="E2269" s="11"/>
      <c r="F2269" s="11"/>
      <c r="G2269" s="11"/>
      <c r="H2269" s="12"/>
      <c r="I2269" s="11"/>
      <c r="J2269" s="7"/>
      <c r="K2269" s="7"/>
      <c r="L2269" s="11"/>
      <c r="M2269" s="11"/>
      <c r="N2269" s="7"/>
      <c r="O2269" s="7"/>
    </row>
    <row r="2270" spans="1:15" x14ac:dyDescent="0.25">
      <c r="A2270" s="12"/>
      <c r="B2270" s="11"/>
      <c r="C2270" s="11"/>
      <c r="D2270" s="11"/>
      <c r="E2270" s="11"/>
      <c r="F2270" s="11"/>
      <c r="G2270" s="11"/>
      <c r="H2270" s="12"/>
      <c r="I2270" s="11"/>
      <c r="J2270" s="7"/>
      <c r="K2270" s="7"/>
      <c r="L2270" s="11"/>
      <c r="M2270" s="11"/>
      <c r="N2270" s="7"/>
      <c r="O2270" s="7"/>
    </row>
    <row r="2271" spans="1:15" x14ac:dyDescent="0.25">
      <c r="A2271" s="12"/>
      <c r="B2271" s="11"/>
      <c r="C2271" s="11"/>
      <c r="D2271" s="11"/>
      <c r="E2271" s="11"/>
      <c r="F2271" s="11"/>
      <c r="G2271" s="11"/>
      <c r="H2271" s="12"/>
      <c r="I2271" s="11"/>
      <c r="J2271" s="7"/>
      <c r="K2271" s="7"/>
      <c r="L2271" s="11"/>
      <c r="M2271" s="11"/>
      <c r="N2271" s="7"/>
      <c r="O2271" s="7"/>
    </row>
    <row r="2272" spans="1:15" x14ac:dyDescent="0.25">
      <c r="A2272" s="12"/>
      <c r="B2272" s="11"/>
      <c r="C2272" s="11"/>
      <c r="D2272" s="11"/>
      <c r="E2272" s="11"/>
      <c r="F2272" s="11"/>
      <c r="G2272" s="11"/>
      <c r="H2272" s="12"/>
      <c r="I2272" s="11"/>
      <c r="J2272" s="7"/>
      <c r="K2272" s="7"/>
      <c r="L2272" s="11"/>
      <c r="M2272" s="11"/>
      <c r="N2272" s="7"/>
      <c r="O2272" s="7"/>
    </row>
    <row r="2273" spans="1:15" x14ac:dyDescent="0.25">
      <c r="A2273" s="12"/>
      <c r="B2273" s="11"/>
      <c r="C2273" s="11"/>
      <c r="D2273" s="11"/>
      <c r="E2273" s="11"/>
      <c r="F2273" s="11"/>
      <c r="G2273" s="11"/>
      <c r="H2273" s="12"/>
      <c r="I2273" s="11"/>
      <c r="J2273" s="7"/>
      <c r="K2273" s="7"/>
      <c r="L2273" s="11"/>
      <c r="M2273" s="11"/>
      <c r="N2273" s="7"/>
      <c r="O2273" s="7"/>
    </row>
    <row r="2274" spans="1:15" x14ac:dyDescent="0.25">
      <c r="A2274" s="12"/>
      <c r="B2274" s="11"/>
      <c r="C2274" s="11"/>
      <c r="D2274" s="11"/>
      <c r="E2274" s="11"/>
      <c r="F2274" s="11"/>
      <c r="G2274" s="11"/>
      <c r="H2274" s="12"/>
      <c r="I2274" s="11"/>
      <c r="J2274" s="7"/>
      <c r="K2274" s="7"/>
      <c r="L2274" s="11"/>
      <c r="M2274" s="11"/>
      <c r="N2274" s="7"/>
      <c r="O2274" s="7"/>
    </row>
    <row r="2275" spans="1:15" x14ac:dyDescent="0.25">
      <c r="A2275" s="12"/>
      <c r="B2275" s="11"/>
      <c r="C2275" s="11"/>
      <c r="D2275" s="11"/>
      <c r="E2275" s="11"/>
      <c r="F2275" s="11"/>
      <c r="G2275" s="11"/>
      <c r="H2275" s="12"/>
      <c r="I2275" s="11"/>
      <c r="J2275" s="7"/>
      <c r="K2275" s="7"/>
      <c r="L2275" s="11"/>
      <c r="M2275" s="11"/>
      <c r="N2275" s="7"/>
      <c r="O2275" s="7"/>
    </row>
    <row r="2276" spans="1:15" x14ac:dyDescent="0.25">
      <c r="A2276" s="12"/>
      <c r="B2276" s="11"/>
      <c r="C2276" s="11"/>
      <c r="D2276" s="11"/>
      <c r="E2276" s="11"/>
      <c r="F2276" s="11"/>
      <c r="G2276" s="11"/>
      <c r="H2276" s="12"/>
      <c r="I2276" s="11"/>
      <c r="J2276" s="7"/>
      <c r="K2276" s="7"/>
      <c r="L2276" s="11"/>
      <c r="M2276" s="11"/>
      <c r="N2276" s="7"/>
      <c r="O2276" s="7"/>
    </row>
    <row r="2277" spans="1:15" x14ac:dyDescent="0.25">
      <c r="A2277" s="12"/>
      <c r="B2277" s="11"/>
      <c r="C2277" s="11"/>
      <c r="D2277" s="11"/>
      <c r="E2277" s="11"/>
      <c r="F2277" s="11"/>
      <c r="G2277" s="11"/>
      <c r="H2277" s="12"/>
      <c r="I2277" s="11"/>
      <c r="J2277" s="7"/>
      <c r="K2277" s="7"/>
      <c r="L2277" s="11"/>
      <c r="M2277" s="11"/>
      <c r="N2277" s="7"/>
      <c r="O2277" s="7"/>
    </row>
    <row r="2278" spans="1:15" x14ac:dyDescent="0.25">
      <c r="A2278" s="12"/>
      <c r="B2278" s="11"/>
      <c r="C2278" s="11"/>
      <c r="D2278" s="11"/>
      <c r="E2278" s="11"/>
      <c r="F2278" s="11"/>
      <c r="G2278" s="11"/>
      <c r="H2278" s="12"/>
      <c r="I2278" s="11"/>
      <c r="J2278" s="7"/>
      <c r="K2278" s="7"/>
      <c r="L2278" s="11"/>
      <c r="M2278" s="11"/>
      <c r="N2278" s="7"/>
      <c r="O2278" s="7"/>
    </row>
    <row r="2279" spans="1:15" x14ac:dyDescent="0.25">
      <c r="A2279" s="12"/>
      <c r="B2279" s="11"/>
      <c r="C2279" s="11"/>
      <c r="D2279" s="11"/>
      <c r="E2279" s="11"/>
      <c r="F2279" s="11"/>
      <c r="G2279" s="11"/>
      <c r="H2279" s="12"/>
      <c r="I2279" s="11"/>
      <c r="J2279" s="7"/>
      <c r="K2279" s="7"/>
      <c r="L2279" s="11"/>
      <c r="M2279" s="11"/>
      <c r="N2279" s="7"/>
      <c r="O2279" s="7"/>
    </row>
    <row r="2280" spans="1:15" x14ac:dyDescent="0.25">
      <c r="A2280" s="12"/>
      <c r="B2280" s="11"/>
      <c r="C2280" s="11"/>
      <c r="D2280" s="11"/>
      <c r="E2280" s="11"/>
      <c r="F2280" s="11"/>
      <c r="G2280" s="11"/>
      <c r="H2280" s="12"/>
      <c r="I2280" s="11"/>
      <c r="J2280" s="7"/>
      <c r="K2280" s="7"/>
      <c r="L2280" s="11"/>
      <c r="M2280" s="11"/>
      <c r="N2280" s="7"/>
      <c r="O2280" s="7"/>
    </row>
    <row r="2281" spans="1:15" x14ac:dyDescent="0.25">
      <c r="A2281" s="12"/>
      <c r="B2281" s="11"/>
      <c r="C2281" s="11"/>
      <c r="D2281" s="11"/>
      <c r="E2281" s="11"/>
      <c r="F2281" s="11"/>
      <c r="G2281" s="11"/>
      <c r="H2281" s="12"/>
      <c r="I2281" s="11"/>
      <c r="J2281" s="7"/>
      <c r="K2281" s="7"/>
      <c r="L2281" s="11"/>
      <c r="M2281" s="11"/>
      <c r="N2281" s="7"/>
      <c r="O2281" s="7"/>
    </row>
    <row r="2282" spans="1:15" x14ac:dyDescent="0.25">
      <c r="A2282" s="12"/>
      <c r="B2282" s="11"/>
      <c r="C2282" s="11"/>
      <c r="D2282" s="11"/>
      <c r="E2282" s="11"/>
      <c r="F2282" s="11"/>
      <c r="G2282" s="11"/>
      <c r="H2282" s="12"/>
      <c r="I2282" s="11"/>
      <c r="J2282" s="7"/>
      <c r="K2282" s="7"/>
      <c r="L2282" s="11"/>
      <c r="M2282" s="11"/>
      <c r="N2282" s="7"/>
      <c r="O2282" s="7"/>
    </row>
    <row r="2283" spans="1:15" x14ac:dyDescent="0.25">
      <c r="A2283" s="12"/>
      <c r="B2283" s="11"/>
      <c r="C2283" s="11"/>
      <c r="D2283" s="11"/>
      <c r="E2283" s="11"/>
      <c r="F2283" s="11"/>
      <c r="G2283" s="11"/>
      <c r="H2283" s="12"/>
      <c r="I2283" s="11"/>
      <c r="J2283" s="7"/>
      <c r="K2283" s="7"/>
      <c r="L2283" s="11"/>
      <c r="M2283" s="11"/>
      <c r="N2283" s="7"/>
      <c r="O2283" s="7"/>
    </row>
    <row r="2284" spans="1:15" x14ac:dyDescent="0.25">
      <c r="A2284" s="12"/>
      <c r="B2284" s="11"/>
      <c r="C2284" s="11"/>
      <c r="D2284" s="11"/>
      <c r="E2284" s="11"/>
      <c r="F2284" s="11"/>
      <c r="G2284" s="11"/>
      <c r="H2284" s="12"/>
      <c r="I2284" s="11"/>
      <c r="J2284" s="7"/>
      <c r="K2284" s="7"/>
      <c r="L2284" s="11"/>
      <c r="M2284" s="11"/>
      <c r="N2284" s="7"/>
      <c r="O2284" s="7"/>
    </row>
    <row r="2285" spans="1:15" x14ac:dyDescent="0.25">
      <c r="A2285" s="12"/>
      <c r="B2285" s="11"/>
      <c r="C2285" s="11"/>
      <c r="D2285" s="11"/>
      <c r="E2285" s="11"/>
      <c r="F2285" s="11"/>
      <c r="G2285" s="11"/>
      <c r="H2285" s="12"/>
      <c r="I2285" s="11"/>
      <c r="J2285" s="7"/>
      <c r="K2285" s="7"/>
      <c r="L2285" s="11"/>
      <c r="M2285" s="11"/>
      <c r="N2285" s="7"/>
      <c r="O2285" s="7"/>
    </row>
    <row r="2286" spans="1:15" x14ac:dyDescent="0.25">
      <c r="A2286" s="12"/>
      <c r="B2286" s="11"/>
      <c r="C2286" s="11"/>
      <c r="D2286" s="11"/>
      <c r="E2286" s="11"/>
      <c r="F2286" s="11"/>
      <c r="G2286" s="11"/>
      <c r="H2286" s="12"/>
      <c r="I2286" s="11"/>
      <c r="J2286" s="7"/>
      <c r="K2286" s="7"/>
      <c r="L2286" s="11"/>
      <c r="M2286" s="11"/>
      <c r="N2286" s="7"/>
      <c r="O2286" s="7"/>
    </row>
    <row r="2287" spans="1:15" x14ac:dyDescent="0.25">
      <c r="A2287" s="12"/>
      <c r="B2287" s="11"/>
      <c r="C2287" s="11"/>
      <c r="D2287" s="11"/>
      <c r="E2287" s="11"/>
      <c r="F2287" s="11"/>
      <c r="G2287" s="11"/>
      <c r="H2287" s="12"/>
      <c r="I2287" s="11"/>
      <c r="J2287" s="7"/>
      <c r="K2287" s="7"/>
      <c r="L2287" s="11"/>
      <c r="M2287" s="11"/>
      <c r="N2287" s="7"/>
      <c r="O2287" s="7"/>
    </row>
    <row r="2288" spans="1:15" x14ac:dyDescent="0.25">
      <c r="A2288" s="12"/>
      <c r="B2288" s="11"/>
      <c r="C2288" s="11"/>
      <c r="D2288" s="11"/>
      <c r="E2288" s="11"/>
      <c r="F2288" s="11"/>
      <c r="G2288" s="11"/>
      <c r="H2288" s="12"/>
      <c r="I2288" s="11"/>
      <c r="J2288" s="7"/>
      <c r="K2288" s="7"/>
      <c r="L2288" s="11"/>
      <c r="M2288" s="11"/>
      <c r="N2288" s="7"/>
      <c r="O2288" s="7"/>
    </row>
    <row r="2289" spans="1:15" x14ac:dyDescent="0.25">
      <c r="A2289" s="12"/>
      <c r="B2289" s="11"/>
      <c r="C2289" s="11"/>
      <c r="D2289" s="11"/>
      <c r="E2289" s="11"/>
      <c r="F2289" s="11"/>
      <c r="G2289" s="11"/>
      <c r="H2289" s="12"/>
      <c r="I2289" s="11"/>
      <c r="J2289" s="7"/>
      <c r="K2289" s="7"/>
      <c r="L2289" s="11"/>
      <c r="M2289" s="11"/>
      <c r="N2289" s="7"/>
      <c r="O2289" s="7"/>
    </row>
    <row r="2290" spans="1:15" x14ac:dyDescent="0.25">
      <c r="A2290" s="12"/>
      <c r="B2290" s="11"/>
      <c r="C2290" s="11"/>
      <c r="D2290" s="11"/>
      <c r="E2290" s="11"/>
      <c r="F2290" s="11"/>
      <c r="G2290" s="11"/>
      <c r="H2290" s="12"/>
      <c r="I2290" s="11"/>
      <c r="J2290" s="7"/>
      <c r="K2290" s="7"/>
      <c r="L2290" s="11"/>
      <c r="M2290" s="11"/>
      <c r="N2290" s="7"/>
      <c r="O2290" s="7"/>
    </row>
    <row r="2291" spans="1:15" x14ac:dyDescent="0.25">
      <c r="A2291" s="12"/>
      <c r="B2291" s="11"/>
      <c r="C2291" s="11"/>
      <c r="D2291" s="11"/>
      <c r="E2291" s="11"/>
      <c r="F2291" s="11"/>
      <c r="G2291" s="11"/>
      <c r="H2291" s="12"/>
      <c r="I2291" s="11"/>
      <c r="J2291" s="7"/>
      <c r="K2291" s="7"/>
      <c r="L2291" s="11"/>
      <c r="M2291" s="11"/>
      <c r="N2291" s="7"/>
      <c r="O2291" s="7"/>
    </row>
    <row r="2292" spans="1:15" x14ac:dyDescent="0.25">
      <c r="A2292" s="12"/>
      <c r="B2292" s="11"/>
      <c r="C2292" s="11"/>
      <c r="D2292" s="11"/>
      <c r="E2292" s="11"/>
      <c r="F2292" s="11"/>
      <c r="G2292" s="11"/>
      <c r="H2292" s="12"/>
      <c r="I2292" s="11"/>
      <c r="J2292" s="7"/>
      <c r="K2292" s="7"/>
      <c r="L2292" s="11"/>
      <c r="M2292" s="11"/>
      <c r="N2292" s="7"/>
      <c r="O2292" s="7"/>
    </row>
    <row r="2293" spans="1:15" x14ac:dyDescent="0.25">
      <c r="A2293" s="12"/>
      <c r="B2293" s="11"/>
      <c r="C2293" s="11"/>
      <c r="D2293" s="11"/>
      <c r="E2293" s="11"/>
      <c r="F2293" s="11"/>
      <c r="G2293" s="11"/>
      <c r="H2293" s="12"/>
      <c r="I2293" s="11"/>
      <c r="J2293" s="7"/>
      <c r="K2293" s="7"/>
      <c r="L2293" s="11"/>
      <c r="M2293" s="11"/>
      <c r="N2293" s="7"/>
      <c r="O2293" s="7"/>
    </row>
    <row r="2294" spans="1:15" x14ac:dyDescent="0.25">
      <c r="A2294" s="12"/>
      <c r="B2294" s="11"/>
      <c r="C2294" s="11"/>
      <c r="D2294" s="11"/>
      <c r="E2294" s="11"/>
      <c r="F2294" s="11"/>
      <c r="G2294" s="11"/>
      <c r="H2294" s="12"/>
      <c r="I2294" s="11"/>
      <c r="J2294" s="7"/>
      <c r="K2294" s="7"/>
      <c r="L2294" s="11"/>
      <c r="M2294" s="11"/>
      <c r="N2294" s="7"/>
      <c r="O2294" s="7"/>
    </row>
    <row r="2295" spans="1:15" x14ac:dyDescent="0.25">
      <c r="A2295" s="12"/>
      <c r="B2295" s="11"/>
      <c r="C2295" s="11"/>
      <c r="D2295" s="11"/>
      <c r="E2295" s="11"/>
      <c r="F2295" s="11"/>
      <c r="G2295" s="11"/>
      <c r="H2295" s="12"/>
      <c r="I2295" s="11"/>
      <c r="J2295" s="7"/>
      <c r="K2295" s="7"/>
      <c r="L2295" s="11"/>
      <c r="M2295" s="11"/>
      <c r="N2295" s="7"/>
      <c r="O2295" s="7"/>
    </row>
    <row r="2296" spans="1:15" x14ac:dyDescent="0.25">
      <c r="A2296" s="12"/>
      <c r="B2296" s="11"/>
      <c r="C2296" s="11"/>
      <c r="D2296" s="11"/>
      <c r="E2296" s="11"/>
      <c r="F2296" s="11"/>
      <c r="G2296" s="11"/>
      <c r="H2296" s="12"/>
      <c r="I2296" s="11"/>
      <c r="J2296" s="7"/>
      <c r="K2296" s="7"/>
      <c r="L2296" s="11"/>
      <c r="M2296" s="11"/>
      <c r="N2296" s="7"/>
      <c r="O2296" s="7"/>
    </row>
    <row r="2297" spans="1:15" x14ac:dyDescent="0.25">
      <c r="A2297" s="12"/>
      <c r="B2297" s="11"/>
      <c r="C2297" s="11"/>
      <c r="D2297" s="11"/>
      <c r="E2297" s="11"/>
      <c r="F2297" s="11"/>
      <c r="G2297" s="11"/>
      <c r="H2297" s="12"/>
      <c r="I2297" s="11"/>
      <c r="J2297" s="7"/>
      <c r="K2297" s="7"/>
      <c r="L2297" s="11"/>
      <c r="M2297" s="11"/>
      <c r="N2297" s="7"/>
      <c r="O2297" s="7"/>
    </row>
    <row r="2298" spans="1:15" x14ac:dyDescent="0.25">
      <c r="A2298" s="12"/>
      <c r="B2298" s="11"/>
      <c r="C2298" s="11"/>
      <c r="D2298" s="11"/>
      <c r="E2298" s="11"/>
      <c r="F2298" s="11"/>
      <c r="G2298" s="11"/>
      <c r="H2298" s="12"/>
      <c r="I2298" s="11"/>
      <c r="J2298" s="7"/>
      <c r="K2298" s="7"/>
      <c r="L2298" s="11"/>
      <c r="M2298" s="11"/>
      <c r="N2298" s="7"/>
      <c r="O2298" s="7"/>
    </row>
    <row r="2299" spans="1:15" x14ac:dyDescent="0.25">
      <c r="A2299" s="12"/>
      <c r="B2299" s="11"/>
      <c r="C2299" s="11"/>
      <c r="D2299" s="11"/>
      <c r="E2299" s="11"/>
      <c r="F2299" s="11"/>
      <c r="G2299" s="11"/>
      <c r="H2299" s="12"/>
      <c r="I2299" s="11"/>
      <c r="J2299" s="7"/>
      <c r="K2299" s="7"/>
      <c r="L2299" s="11"/>
      <c r="M2299" s="11"/>
      <c r="N2299" s="7"/>
      <c r="O2299" s="7"/>
    </row>
    <row r="2300" spans="1:15" x14ac:dyDescent="0.25">
      <c r="A2300" s="12"/>
      <c r="B2300" s="11"/>
      <c r="C2300" s="11"/>
      <c r="D2300" s="11"/>
      <c r="E2300" s="11"/>
      <c r="F2300" s="11"/>
      <c r="G2300" s="11"/>
      <c r="H2300" s="12"/>
      <c r="I2300" s="11"/>
      <c r="J2300" s="7"/>
      <c r="K2300" s="7"/>
      <c r="L2300" s="11"/>
      <c r="M2300" s="11"/>
      <c r="N2300" s="7"/>
      <c r="O2300" s="7"/>
    </row>
    <row r="2301" spans="1:15" x14ac:dyDescent="0.25">
      <c r="A2301" s="12"/>
      <c r="B2301" s="11"/>
      <c r="C2301" s="11"/>
      <c r="D2301" s="11"/>
      <c r="E2301" s="11"/>
      <c r="F2301" s="11"/>
      <c r="G2301" s="11"/>
      <c r="H2301" s="12"/>
      <c r="I2301" s="11"/>
      <c r="J2301" s="7"/>
      <c r="K2301" s="7"/>
      <c r="L2301" s="11"/>
      <c r="M2301" s="11"/>
      <c r="N2301" s="7"/>
      <c r="O2301" s="7"/>
    </row>
    <row r="2302" spans="1:15" x14ac:dyDescent="0.25">
      <c r="A2302" s="12"/>
      <c r="B2302" s="11"/>
      <c r="C2302" s="11"/>
      <c r="D2302" s="11"/>
      <c r="E2302" s="11"/>
      <c r="F2302" s="11"/>
      <c r="G2302" s="11"/>
      <c r="H2302" s="12"/>
      <c r="I2302" s="11"/>
      <c r="J2302" s="7"/>
      <c r="K2302" s="7"/>
      <c r="L2302" s="11"/>
      <c r="M2302" s="11"/>
      <c r="N2302" s="7"/>
      <c r="O2302" s="7"/>
    </row>
    <row r="2303" spans="1:15" x14ac:dyDescent="0.25">
      <c r="A2303" s="12"/>
      <c r="B2303" s="11"/>
      <c r="C2303" s="11"/>
      <c r="D2303" s="11"/>
      <c r="E2303" s="11"/>
      <c r="F2303" s="11"/>
      <c r="G2303" s="11"/>
      <c r="H2303" s="12"/>
      <c r="I2303" s="11"/>
      <c r="J2303" s="7"/>
      <c r="K2303" s="7"/>
      <c r="L2303" s="11"/>
      <c r="M2303" s="11"/>
      <c r="N2303" s="7"/>
      <c r="O2303" s="7"/>
    </row>
    <row r="2304" spans="1:15" x14ac:dyDescent="0.25">
      <c r="A2304" s="12"/>
      <c r="B2304" s="11"/>
      <c r="C2304" s="11"/>
      <c r="D2304" s="11"/>
      <c r="E2304" s="11"/>
      <c r="F2304" s="11"/>
      <c r="G2304" s="11"/>
      <c r="H2304" s="12"/>
      <c r="I2304" s="11"/>
      <c r="J2304" s="7"/>
      <c r="K2304" s="7"/>
      <c r="L2304" s="11"/>
      <c r="M2304" s="11"/>
      <c r="N2304" s="7"/>
      <c r="O2304" s="7"/>
    </row>
    <row r="2305" spans="1:15" x14ac:dyDescent="0.25">
      <c r="A2305" s="12"/>
      <c r="B2305" s="11"/>
      <c r="C2305" s="11"/>
      <c r="D2305" s="11"/>
      <c r="E2305" s="11"/>
      <c r="F2305" s="11"/>
      <c r="G2305" s="11"/>
      <c r="H2305" s="12"/>
      <c r="I2305" s="11"/>
      <c r="J2305" s="7"/>
      <c r="K2305" s="7"/>
      <c r="L2305" s="11"/>
      <c r="M2305" s="11"/>
      <c r="N2305" s="7"/>
      <c r="O2305" s="7"/>
    </row>
    <row r="2306" spans="1:15" x14ac:dyDescent="0.25">
      <c r="A2306" s="12"/>
      <c r="B2306" s="11"/>
      <c r="C2306" s="11"/>
      <c r="D2306" s="11"/>
      <c r="E2306" s="11"/>
      <c r="F2306" s="11"/>
      <c r="G2306" s="11"/>
      <c r="H2306" s="12"/>
      <c r="I2306" s="11"/>
      <c r="J2306" s="7"/>
      <c r="K2306" s="7"/>
      <c r="L2306" s="11"/>
      <c r="M2306" s="11"/>
      <c r="N2306" s="7"/>
      <c r="O2306" s="7"/>
    </row>
    <row r="2307" spans="1:15" x14ac:dyDescent="0.25">
      <c r="A2307" s="12"/>
      <c r="B2307" s="11"/>
      <c r="C2307" s="11"/>
      <c r="D2307" s="11"/>
      <c r="E2307" s="11"/>
      <c r="F2307" s="11"/>
      <c r="G2307" s="11"/>
      <c r="H2307" s="12"/>
      <c r="I2307" s="11"/>
      <c r="J2307" s="7"/>
      <c r="K2307" s="7"/>
      <c r="L2307" s="11"/>
      <c r="M2307" s="11"/>
      <c r="N2307" s="7"/>
      <c r="O2307" s="7"/>
    </row>
    <row r="2308" spans="1:15" x14ac:dyDescent="0.25">
      <c r="A2308" s="12"/>
      <c r="B2308" s="11"/>
      <c r="C2308" s="11"/>
      <c r="D2308" s="11"/>
      <c r="E2308" s="11"/>
      <c r="F2308" s="11"/>
      <c r="G2308" s="11"/>
      <c r="H2308" s="12"/>
      <c r="I2308" s="11"/>
      <c r="J2308" s="7"/>
      <c r="K2308" s="7"/>
      <c r="L2308" s="11"/>
      <c r="M2308" s="11"/>
      <c r="N2308" s="7"/>
      <c r="O2308" s="7"/>
    </row>
    <row r="2309" spans="1:15" x14ac:dyDescent="0.25">
      <c r="A2309" s="12"/>
      <c r="B2309" s="11"/>
      <c r="C2309" s="11"/>
      <c r="D2309" s="11"/>
      <c r="E2309" s="11"/>
      <c r="F2309" s="11"/>
      <c r="G2309" s="11"/>
      <c r="H2309" s="12"/>
      <c r="I2309" s="11"/>
      <c r="J2309" s="7"/>
      <c r="K2309" s="7"/>
      <c r="L2309" s="11"/>
      <c r="M2309" s="11"/>
      <c r="N2309" s="7"/>
      <c r="O2309" s="7"/>
    </row>
    <row r="2310" spans="1:15" x14ac:dyDescent="0.25">
      <c r="A2310" s="12"/>
      <c r="B2310" s="11"/>
      <c r="C2310" s="11"/>
      <c r="D2310" s="11"/>
      <c r="E2310" s="11"/>
      <c r="F2310" s="11"/>
      <c r="G2310" s="11"/>
      <c r="H2310" s="12"/>
      <c r="I2310" s="11"/>
      <c r="J2310" s="7"/>
      <c r="K2310" s="7"/>
      <c r="L2310" s="11"/>
      <c r="M2310" s="11"/>
      <c r="N2310" s="7"/>
      <c r="O2310" s="7"/>
    </row>
    <row r="2311" spans="1:15" x14ac:dyDescent="0.25">
      <c r="A2311" s="12"/>
      <c r="B2311" s="11"/>
      <c r="C2311" s="11"/>
      <c r="D2311" s="11"/>
      <c r="E2311" s="11"/>
      <c r="F2311" s="11"/>
      <c r="G2311" s="11"/>
      <c r="H2311" s="12"/>
      <c r="I2311" s="11"/>
      <c r="J2311" s="7"/>
      <c r="K2311" s="7"/>
      <c r="L2311" s="11"/>
      <c r="M2311" s="11"/>
      <c r="N2311" s="7"/>
      <c r="O2311" s="7"/>
    </row>
    <row r="2312" spans="1:15" x14ac:dyDescent="0.25">
      <c r="A2312" s="12"/>
      <c r="B2312" s="11"/>
      <c r="C2312" s="11"/>
      <c r="D2312" s="11"/>
      <c r="E2312" s="11"/>
      <c r="F2312" s="11"/>
      <c r="G2312" s="11"/>
      <c r="H2312" s="12"/>
      <c r="I2312" s="11"/>
      <c r="J2312" s="7"/>
      <c r="K2312" s="7"/>
      <c r="L2312" s="11"/>
      <c r="M2312" s="11"/>
      <c r="N2312" s="7"/>
      <c r="O2312" s="7"/>
    </row>
    <row r="2313" spans="1:15" x14ac:dyDescent="0.25">
      <c r="A2313" s="12"/>
      <c r="B2313" s="11"/>
      <c r="C2313" s="11"/>
      <c r="D2313" s="11"/>
      <c r="E2313" s="11"/>
      <c r="F2313" s="11"/>
      <c r="G2313" s="11"/>
      <c r="H2313" s="12"/>
      <c r="I2313" s="11"/>
      <c r="J2313" s="7"/>
      <c r="K2313" s="7"/>
      <c r="L2313" s="11"/>
      <c r="M2313" s="11"/>
      <c r="N2313" s="7"/>
      <c r="O2313" s="7"/>
    </row>
    <row r="2314" spans="1:15" x14ac:dyDescent="0.25">
      <c r="A2314" s="12"/>
      <c r="B2314" s="11"/>
      <c r="C2314" s="11"/>
      <c r="D2314" s="11"/>
      <c r="E2314" s="11"/>
      <c r="F2314" s="11"/>
      <c r="G2314" s="11"/>
      <c r="H2314" s="12"/>
      <c r="I2314" s="11"/>
      <c r="J2314" s="7"/>
      <c r="K2314" s="7"/>
      <c r="L2314" s="11"/>
      <c r="M2314" s="11"/>
      <c r="N2314" s="7"/>
      <c r="O2314" s="7"/>
    </row>
    <row r="2315" spans="1:15" x14ac:dyDescent="0.25">
      <c r="A2315" s="12"/>
      <c r="B2315" s="11"/>
      <c r="C2315" s="11"/>
      <c r="D2315" s="11"/>
      <c r="E2315" s="11"/>
      <c r="F2315" s="11"/>
      <c r="G2315" s="11"/>
      <c r="H2315" s="12"/>
      <c r="I2315" s="11"/>
      <c r="J2315" s="7"/>
      <c r="K2315" s="7"/>
      <c r="L2315" s="11"/>
      <c r="M2315" s="11"/>
      <c r="N2315" s="7"/>
      <c r="O2315" s="7"/>
    </row>
    <row r="2316" spans="1:15" x14ac:dyDescent="0.25">
      <c r="A2316" s="12"/>
      <c r="B2316" s="11"/>
      <c r="C2316" s="11"/>
      <c r="D2316" s="11"/>
      <c r="E2316" s="11"/>
      <c r="F2316" s="11"/>
      <c r="G2316" s="11"/>
      <c r="H2316" s="12"/>
      <c r="I2316" s="11"/>
      <c r="J2316" s="7"/>
      <c r="K2316" s="7"/>
      <c r="L2316" s="11"/>
      <c r="M2316" s="11"/>
      <c r="N2316" s="7"/>
      <c r="O2316" s="7"/>
    </row>
    <row r="2317" spans="1:15" x14ac:dyDescent="0.25">
      <c r="A2317" s="12"/>
      <c r="B2317" s="11"/>
      <c r="C2317" s="11"/>
      <c r="D2317" s="11"/>
      <c r="E2317" s="11"/>
      <c r="F2317" s="11"/>
      <c r="G2317" s="11"/>
      <c r="H2317" s="12"/>
      <c r="I2317" s="11"/>
      <c r="J2317" s="7"/>
      <c r="K2317" s="7"/>
      <c r="L2317" s="11"/>
      <c r="M2317" s="11"/>
      <c r="N2317" s="7"/>
      <c r="O2317" s="7"/>
    </row>
    <row r="2318" spans="1:15" x14ac:dyDescent="0.25">
      <c r="A2318" s="12"/>
      <c r="B2318" s="11"/>
      <c r="C2318" s="11"/>
      <c r="D2318" s="11"/>
      <c r="E2318" s="11"/>
      <c r="F2318" s="11"/>
      <c r="G2318" s="11"/>
      <c r="H2318" s="12"/>
      <c r="I2318" s="11"/>
      <c r="J2318" s="7"/>
      <c r="K2318" s="7"/>
      <c r="L2318" s="11"/>
      <c r="M2318" s="11"/>
      <c r="N2318" s="7"/>
      <c r="O2318" s="7"/>
    </row>
    <row r="2319" spans="1:15" x14ac:dyDescent="0.25">
      <c r="A2319" s="12"/>
      <c r="B2319" s="11"/>
      <c r="C2319" s="11"/>
      <c r="D2319" s="11"/>
      <c r="E2319" s="11"/>
      <c r="F2319" s="11"/>
      <c r="G2319" s="11"/>
      <c r="H2319" s="12"/>
      <c r="I2319" s="11"/>
      <c r="J2319" s="7"/>
      <c r="K2319" s="7"/>
      <c r="L2319" s="11"/>
      <c r="M2319" s="11"/>
      <c r="N2319" s="7"/>
      <c r="O2319" s="7"/>
    </row>
    <row r="2320" spans="1:15" x14ac:dyDescent="0.25">
      <c r="A2320" s="12"/>
      <c r="B2320" s="11"/>
      <c r="C2320" s="11"/>
      <c r="D2320" s="11"/>
      <c r="E2320" s="11"/>
      <c r="F2320" s="11"/>
      <c r="G2320" s="11"/>
      <c r="H2320" s="12"/>
      <c r="I2320" s="11"/>
      <c r="J2320" s="7"/>
      <c r="K2320" s="7"/>
      <c r="L2320" s="11"/>
      <c r="M2320" s="11"/>
      <c r="N2320" s="7"/>
      <c r="O2320" s="7"/>
    </row>
    <row r="2321" spans="1:15" x14ac:dyDescent="0.25">
      <c r="A2321" s="12"/>
      <c r="B2321" s="11"/>
      <c r="C2321" s="11"/>
      <c r="D2321" s="11"/>
      <c r="E2321" s="11"/>
      <c r="F2321" s="11"/>
      <c r="G2321" s="11"/>
      <c r="H2321" s="12"/>
      <c r="I2321" s="11"/>
      <c r="J2321" s="7"/>
      <c r="K2321" s="7"/>
      <c r="L2321" s="11"/>
      <c r="M2321" s="11"/>
      <c r="N2321" s="7"/>
      <c r="O2321" s="7"/>
    </row>
    <row r="2322" spans="1:15" x14ac:dyDescent="0.25">
      <c r="A2322" s="12"/>
      <c r="B2322" s="11"/>
      <c r="C2322" s="11"/>
      <c r="D2322" s="11"/>
      <c r="E2322" s="11"/>
      <c r="F2322" s="11"/>
      <c r="G2322" s="11"/>
      <c r="H2322" s="12"/>
      <c r="I2322" s="11"/>
      <c r="J2322" s="7"/>
      <c r="K2322" s="7"/>
      <c r="L2322" s="11"/>
      <c r="M2322" s="11"/>
      <c r="N2322" s="7"/>
      <c r="O2322" s="7"/>
    </row>
    <row r="2323" spans="1:15" x14ac:dyDescent="0.25">
      <c r="A2323" s="12"/>
      <c r="B2323" s="11"/>
      <c r="C2323" s="11"/>
      <c r="D2323" s="11"/>
      <c r="E2323" s="11"/>
      <c r="F2323" s="11"/>
      <c r="G2323" s="11"/>
      <c r="H2323" s="12"/>
      <c r="I2323" s="11"/>
      <c r="J2323" s="7"/>
      <c r="K2323" s="7"/>
      <c r="L2323" s="11"/>
      <c r="M2323" s="11"/>
      <c r="N2323" s="7"/>
      <c r="O2323" s="7"/>
    </row>
    <row r="2324" spans="1:15" x14ac:dyDescent="0.25">
      <c r="A2324" s="12"/>
      <c r="B2324" s="11"/>
      <c r="C2324" s="11"/>
      <c r="D2324" s="11"/>
      <c r="E2324" s="11"/>
      <c r="F2324" s="11"/>
      <c r="G2324" s="11"/>
      <c r="H2324" s="12"/>
      <c r="I2324" s="11"/>
      <c r="J2324" s="7"/>
      <c r="K2324" s="7"/>
      <c r="L2324" s="11"/>
      <c r="M2324" s="11"/>
      <c r="N2324" s="7"/>
      <c r="O2324" s="7"/>
    </row>
    <row r="2325" spans="1:15" x14ac:dyDescent="0.25">
      <c r="A2325" s="12"/>
      <c r="B2325" s="11"/>
      <c r="C2325" s="11"/>
      <c r="D2325" s="11"/>
      <c r="E2325" s="11"/>
      <c r="F2325" s="11"/>
      <c r="G2325" s="11"/>
      <c r="H2325" s="12"/>
      <c r="I2325" s="11"/>
      <c r="J2325" s="7"/>
      <c r="K2325" s="7"/>
      <c r="L2325" s="11"/>
      <c r="M2325" s="11"/>
      <c r="N2325" s="7"/>
      <c r="O2325" s="7"/>
    </row>
    <row r="2326" spans="1:15" x14ac:dyDescent="0.25">
      <c r="A2326" s="12"/>
      <c r="B2326" s="11"/>
      <c r="C2326" s="11"/>
      <c r="D2326" s="11"/>
      <c r="E2326" s="11"/>
      <c r="F2326" s="11"/>
      <c r="G2326" s="11"/>
      <c r="H2326" s="12"/>
      <c r="I2326" s="11"/>
      <c r="J2326" s="7"/>
      <c r="K2326" s="7"/>
      <c r="L2326" s="11"/>
      <c r="M2326" s="11"/>
      <c r="N2326" s="7"/>
      <c r="O2326" s="7"/>
    </row>
    <row r="2327" spans="1:15" x14ac:dyDescent="0.25">
      <c r="A2327" s="12"/>
      <c r="B2327" s="11"/>
      <c r="C2327" s="11"/>
      <c r="D2327" s="11"/>
      <c r="E2327" s="11"/>
      <c r="F2327" s="11"/>
      <c r="G2327" s="11"/>
      <c r="H2327" s="12"/>
      <c r="I2327" s="11"/>
      <c r="J2327" s="7"/>
      <c r="K2327" s="7"/>
      <c r="L2327" s="11"/>
      <c r="M2327" s="11"/>
      <c r="N2327" s="7"/>
      <c r="O2327" s="7"/>
    </row>
    <row r="2328" spans="1:15" x14ac:dyDescent="0.25">
      <c r="A2328" s="12"/>
      <c r="B2328" s="11"/>
      <c r="C2328" s="11"/>
      <c r="D2328" s="11"/>
      <c r="E2328" s="11"/>
      <c r="F2328" s="11"/>
      <c r="G2328" s="11"/>
      <c r="H2328" s="12"/>
      <c r="I2328" s="11"/>
      <c r="J2328" s="7"/>
      <c r="K2328" s="7"/>
      <c r="L2328" s="11"/>
      <c r="M2328" s="11"/>
      <c r="N2328" s="7"/>
      <c r="O2328" s="7"/>
    </row>
    <row r="2329" spans="1:15" x14ac:dyDescent="0.25">
      <c r="A2329" s="12"/>
      <c r="B2329" s="11"/>
      <c r="C2329" s="11"/>
      <c r="D2329" s="11"/>
      <c r="E2329" s="11"/>
      <c r="F2329" s="11"/>
      <c r="G2329" s="11"/>
      <c r="H2329" s="12"/>
      <c r="I2329" s="11"/>
      <c r="J2329" s="7"/>
      <c r="K2329" s="7"/>
      <c r="L2329" s="11"/>
      <c r="M2329" s="11"/>
      <c r="N2329" s="7"/>
      <c r="O2329" s="7"/>
    </row>
    <row r="2330" spans="1:15" x14ac:dyDescent="0.25">
      <c r="A2330" s="12"/>
      <c r="B2330" s="11"/>
      <c r="C2330" s="11"/>
      <c r="D2330" s="11"/>
      <c r="E2330" s="11"/>
      <c r="F2330" s="11"/>
      <c r="G2330" s="11"/>
      <c r="H2330" s="12"/>
      <c r="I2330" s="11"/>
      <c r="J2330" s="7"/>
      <c r="K2330" s="7"/>
      <c r="L2330" s="11"/>
      <c r="M2330" s="11"/>
      <c r="N2330" s="7"/>
      <c r="O2330" s="7"/>
    </row>
    <row r="2331" spans="1:15" x14ac:dyDescent="0.25">
      <c r="A2331" s="12"/>
      <c r="B2331" s="11"/>
      <c r="C2331" s="11"/>
      <c r="D2331" s="11"/>
      <c r="E2331" s="11"/>
      <c r="F2331" s="11"/>
      <c r="G2331" s="11"/>
      <c r="H2331" s="12"/>
      <c r="I2331" s="11"/>
      <c r="J2331" s="7"/>
      <c r="K2331" s="7"/>
      <c r="L2331" s="11"/>
      <c r="M2331" s="11"/>
      <c r="N2331" s="7"/>
      <c r="O2331" s="7"/>
    </row>
    <row r="2332" spans="1:15" x14ac:dyDescent="0.25">
      <c r="A2332" s="12"/>
      <c r="B2332" s="11"/>
      <c r="C2332" s="11"/>
      <c r="D2332" s="11"/>
      <c r="E2332" s="11"/>
      <c r="F2332" s="11"/>
      <c r="G2332" s="11"/>
      <c r="H2332" s="12"/>
      <c r="I2332" s="11"/>
      <c r="J2332" s="7"/>
      <c r="K2332" s="7"/>
      <c r="L2332" s="11"/>
      <c r="M2332" s="11"/>
      <c r="N2332" s="7"/>
      <c r="O2332" s="7"/>
    </row>
    <row r="2333" spans="1:15" x14ac:dyDescent="0.25">
      <c r="A2333" s="12"/>
      <c r="B2333" s="11"/>
      <c r="C2333" s="11"/>
      <c r="D2333" s="11"/>
      <c r="E2333" s="11"/>
      <c r="F2333" s="11"/>
      <c r="G2333" s="11"/>
      <c r="H2333" s="12"/>
      <c r="I2333" s="11"/>
      <c r="J2333" s="7"/>
      <c r="K2333" s="7"/>
      <c r="L2333" s="11"/>
      <c r="M2333" s="11"/>
      <c r="N2333" s="7"/>
      <c r="O2333" s="7"/>
    </row>
    <row r="2334" spans="1:15" x14ac:dyDescent="0.25">
      <c r="A2334" s="12"/>
      <c r="B2334" s="11"/>
      <c r="C2334" s="11"/>
      <c r="D2334" s="11"/>
      <c r="E2334" s="11"/>
      <c r="F2334" s="11"/>
      <c r="G2334" s="11"/>
      <c r="H2334" s="12"/>
      <c r="I2334" s="11"/>
      <c r="J2334" s="7"/>
      <c r="K2334" s="7"/>
      <c r="L2334" s="11"/>
      <c r="M2334" s="11"/>
      <c r="N2334" s="7"/>
      <c r="O2334" s="7"/>
    </row>
    <row r="2335" spans="1:15" x14ac:dyDescent="0.25">
      <c r="A2335" s="12"/>
      <c r="B2335" s="11"/>
      <c r="C2335" s="11"/>
      <c r="D2335" s="11"/>
      <c r="E2335" s="11"/>
      <c r="F2335" s="11"/>
      <c r="G2335" s="11"/>
      <c r="H2335" s="12"/>
      <c r="I2335" s="11"/>
      <c r="J2335" s="7"/>
      <c r="K2335" s="7"/>
      <c r="L2335" s="11"/>
      <c r="M2335" s="11"/>
      <c r="N2335" s="7"/>
      <c r="O2335" s="7"/>
    </row>
    <row r="2336" spans="1:15" x14ac:dyDescent="0.25">
      <c r="A2336" s="12"/>
      <c r="B2336" s="11"/>
      <c r="C2336" s="11"/>
      <c r="D2336" s="11"/>
      <c r="E2336" s="11"/>
      <c r="F2336" s="11"/>
      <c r="G2336" s="11"/>
      <c r="H2336" s="12"/>
      <c r="I2336" s="11"/>
      <c r="J2336" s="7"/>
      <c r="K2336" s="7"/>
      <c r="L2336" s="11"/>
      <c r="M2336" s="11"/>
      <c r="N2336" s="7"/>
      <c r="O2336" s="7"/>
    </row>
    <row r="2337" spans="1:15" x14ac:dyDescent="0.25">
      <c r="A2337" s="12"/>
      <c r="B2337" s="11"/>
      <c r="C2337" s="11"/>
      <c r="D2337" s="11"/>
      <c r="E2337" s="11"/>
      <c r="F2337" s="11"/>
      <c r="G2337" s="11"/>
      <c r="H2337" s="12"/>
      <c r="I2337" s="11"/>
      <c r="J2337" s="7"/>
      <c r="K2337" s="7"/>
      <c r="L2337" s="11"/>
      <c r="M2337" s="11"/>
      <c r="N2337" s="7"/>
      <c r="O2337" s="7"/>
    </row>
    <row r="2338" spans="1:15" x14ac:dyDescent="0.25">
      <c r="A2338" s="12"/>
      <c r="B2338" s="11"/>
      <c r="C2338" s="11"/>
      <c r="D2338" s="11"/>
      <c r="E2338" s="11"/>
      <c r="F2338" s="11"/>
      <c r="G2338" s="11"/>
      <c r="H2338" s="12"/>
      <c r="I2338" s="11"/>
      <c r="J2338" s="7"/>
      <c r="K2338" s="7"/>
      <c r="L2338" s="11"/>
      <c r="M2338" s="11"/>
      <c r="N2338" s="7"/>
      <c r="O2338" s="7"/>
    </row>
    <row r="2339" spans="1:15" x14ac:dyDescent="0.25">
      <c r="A2339" s="12"/>
      <c r="B2339" s="11"/>
      <c r="C2339" s="11"/>
      <c r="D2339" s="11"/>
      <c r="E2339" s="11"/>
      <c r="F2339" s="11"/>
      <c r="G2339" s="11"/>
      <c r="H2339" s="12"/>
      <c r="I2339" s="11"/>
      <c r="J2339" s="7"/>
      <c r="K2339" s="7"/>
      <c r="L2339" s="11"/>
      <c r="M2339" s="11"/>
      <c r="N2339" s="7"/>
      <c r="O2339" s="7"/>
    </row>
    <row r="2340" spans="1:15" x14ac:dyDescent="0.25">
      <c r="A2340" s="12"/>
      <c r="B2340" s="11"/>
      <c r="C2340" s="11"/>
      <c r="D2340" s="11"/>
      <c r="E2340" s="11"/>
      <c r="F2340" s="11"/>
      <c r="G2340" s="11"/>
      <c r="H2340" s="12"/>
      <c r="I2340" s="11"/>
      <c r="J2340" s="7"/>
      <c r="K2340" s="7"/>
      <c r="L2340" s="11"/>
      <c r="M2340" s="11"/>
      <c r="N2340" s="7"/>
      <c r="O2340" s="7"/>
    </row>
    <row r="2341" spans="1:15" x14ac:dyDescent="0.25">
      <c r="A2341" s="12"/>
      <c r="B2341" s="11"/>
      <c r="C2341" s="11"/>
      <c r="D2341" s="11"/>
      <c r="E2341" s="11"/>
      <c r="F2341" s="11"/>
      <c r="G2341" s="11"/>
      <c r="H2341" s="12"/>
      <c r="I2341" s="11"/>
      <c r="J2341" s="7"/>
      <c r="K2341" s="7"/>
      <c r="L2341" s="11"/>
      <c r="M2341" s="11"/>
      <c r="N2341" s="7"/>
      <c r="O2341" s="7"/>
    </row>
    <row r="2342" spans="1:15" x14ac:dyDescent="0.25">
      <c r="A2342" s="12"/>
      <c r="B2342" s="11"/>
      <c r="C2342" s="11"/>
      <c r="D2342" s="11"/>
      <c r="E2342" s="11"/>
      <c r="F2342" s="11"/>
      <c r="G2342" s="11"/>
      <c r="H2342" s="12"/>
      <c r="I2342" s="11"/>
      <c r="J2342" s="7"/>
      <c r="K2342" s="7"/>
      <c r="L2342" s="11"/>
      <c r="M2342" s="11"/>
      <c r="N2342" s="7"/>
      <c r="O2342" s="7"/>
    </row>
    <row r="2343" spans="1:15" x14ac:dyDescent="0.25">
      <c r="A2343" s="12"/>
      <c r="B2343" s="11"/>
      <c r="C2343" s="11"/>
      <c r="D2343" s="11"/>
      <c r="E2343" s="11"/>
      <c r="F2343" s="11"/>
      <c r="G2343" s="11"/>
      <c r="H2343" s="12"/>
      <c r="I2343" s="11"/>
      <c r="J2343" s="7"/>
      <c r="K2343" s="7"/>
      <c r="L2343" s="11"/>
      <c r="M2343" s="11"/>
      <c r="N2343" s="7"/>
      <c r="O2343" s="7"/>
    </row>
    <row r="2344" spans="1:15" x14ac:dyDescent="0.25">
      <c r="A2344" s="12"/>
      <c r="B2344" s="11"/>
      <c r="C2344" s="11"/>
      <c r="D2344" s="11"/>
      <c r="E2344" s="11"/>
      <c r="F2344" s="11"/>
      <c r="G2344" s="11"/>
      <c r="H2344" s="12"/>
      <c r="I2344" s="11"/>
      <c r="J2344" s="7"/>
      <c r="K2344" s="7"/>
      <c r="L2344" s="11"/>
      <c r="M2344" s="11"/>
      <c r="N2344" s="7"/>
      <c r="O2344" s="7"/>
    </row>
    <row r="2345" spans="1:15" x14ac:dyDescent="0.25">
      <c r="A2345" s="12"/>
      <c r="B2345" s="11"/>
      <c r="C2345" s="11"/>
      <c r="D2345" s="11"/>
      <c r="E2345" s="11"/>
      <c r="F2345" s="11"/>
      <c r="G2345" s="11"/>
      <c r="H2345" s="12"/>
      <c r="I2345" s="11"/>
      <c r="J2345" s="7"/>
      <c r="K2345" s="7"/>
      <c r="L2345" s="11"/>
      <c r="M2345" s="11"/>
      <c r="N2345" s="7"/>
      <c r="O2345" s="7"/>
    </row>
    <row r="2346" spans="1:15" x14ac:dyDescent="0.25">
      <c r="A2346" s="12"/>
      <c r="B2346" s="11"/>
      <c r="C2346" s="11"/>
      <c r="D2346" s="11"/>
      <c r="E2346" s="11"/>
      <c r="F2346" s="11"/>
      <c r="G2346" s="11"/>
      <c r="H2346" s="12"/>
      <c r="I2346" s="11"/>
      <c r="J2346" s="7"/>
      <c r="K2346" s="7"/>
      <c r="L2346" s="11"/>
      <c r="M2346" s="11"/>
      <c r="N2346" s="7"/>
      <c r="O2346" s="7"/>
    </row>
    <row r="2347" spans="1:15" x14ac:dyDescent="0.25">
      <c r="A2347" s="12"/>
      <c r="B2347" s="11"/>
      <c r="C2347" s="11"/>
      <c r="D2347" s="11"/>
      <c r="E2347" s="11"/>
      <c r="F2347" s="11"/>
      <c r="G2347" s="11"/>
      <c r="H2347" s="12"/>
      <c r="I2347" s="11"/>
      <c r="J2347" s="7"/>
      <c r="K2347" s="7"/>
      <c r="L2347" s="11"/>
      <c r="M2347" s="11"/>
      <c r="N2347" s="7"/>
      <c r="O2347" s="7"/>
    </row>
    <row r="2348" spans="1:15" x14ac:dyDescent="0.25">
      <c r="A2348" s="12"/>
      <c r="B2348" s="11"/>
      <c r="C2348" s="11"/>
      <c r="D2348" s="11"/>
      <c r="E2348" s="11"/>
      <c r="F2348" s="11"/>
      <c r="G2348" s="11"/>
      <c r="H2348" s="12"/>
      <c r="I2348" s="11"/>
      <c r="J2348" s="7"/>
      <c r="K2348" s="7"/>
      <c r="L2348" s="11"/>
      <c r="M2348" s="11"/>
      <c r="N2348" s="7"/>
      <c r="O2348" s="7"/>
    </row>
    <row r="2349" spans="1:15" x14ac:dyDescent="0.25">
      <c r="A2349" s="12"/>
      <c r="B2349" s="11"/>
      <c r="C2349" s="11"/>
      <c r="D2349" s="11"/>
      <c r="E2349" s="11"/>
      <c r="F2349" s="11"/>
      <c r="G2349" s="11"/>
      <c r="H2349" s="12"/>
      <c r="I2349" s="11"/>
      <c r="J2349" s="7"/>
      <c r="K2349" s="7"/>
      <c r="L2349" s="11"/>
      <c r="M2349" s="11"/>
      <c r="N2349" s="7"/>
      <c r="O2349" s="7"/>
    </row>
    <row r="2350" spans="1:15" x14ac:dyDescent="0.25">
      <c r="A2350" s="12"/>
      <c r="B2350" s="11"/>
      <c r="C2350" s="11"/>
      <c r="D2350" s="11"/>
      <c r="E2350" s="11"/>
      <c r="F2350" s="11"/>
      <c r="G2350" s="11"/>
      <c r="H2350" s="12"/>
      <c r="I2350" s="11"/>
      <c r="J2350" s="7"/>
      <c r="K2350" s="7"/>
      <c r="L2350" s="11"/>
      <c r="M2350" s="11"/>
      <c r="N2350" s="7"/>
      <c r="O2350" s="7"/>
    </row>
    <row r="2351" spans="1:15" x14ac:dyDescent="0.25">
      <c r="A2351" s="12"/>
      <c r="B2351" s="11"/>
      <c r="C2351" s="11"/>
      <c r="D2351" s="11"/>
      <c r="E2351" s="11"/>
      <c r="F2351" s="11"/>
      <c r="G2351" s="11"/>
      <c r="H2351" s="12"/>
      <c r="I2351" s="11"/>
      <c r="J2351" s="7"/>
      <c r="K2351" s="7"/>
      <c r="L2351" s="11"/>
      <c r="M2351" s="11"/>
      <c r="N2351" s="7"/>
      <c r="O2351" s="7"/>
    </row>
    <row r="2352" spans="1:15" x14ac:dyDescent="0.25">
      <c r="A2352" s="12"/>
      <c r="B2352" s="11"/>
      <c r="C2352" s="11"/>
      <c r="D2352" s="11"/>
      <c r="E2352" s="11"/>
      <c r="F2352" s="11"/>
      <c r="G2352" s="11"/>
      <c r="H2352" s="12"/>
      <c r="I2352" s="11"/>
      <c r="J2352" s="7"/>
      <c r="K2352" s="7"/>
      <c r="L2352" s="11"/>
      <c r="M2352" s="11"/>
      <c r="N2352" s="7"/>
      <c r="O2352" s="7"/>
    </row>
    <row r="2353" spans="1:15" x14ac:dyDescent="0.25">
      <c r="A2353" s="12"/>
      <c r="B2353" s="11"/>
      <c r="C2353" s="11"/>
      <c r="D2353" s="11"/>
      <c r="E2353" s="11"/>
      <c r="F2353" s="11"/>
      <c r="G2353" s="11"/>
      <c r="H2353" s="12"/>
      <c r="I2353" s="11"/>
      <c r="J2353" s="7"/>
      <c r="K2353" s="7"/>
      <c r="L2353" s="11"/>
      <c r="M2353" s="11"/>
      <c r="N2353" s="7"/>
      <c r="O2353" s="7"/>
    </row>
    <row r="2354" spans="1:15" x14ac:dyDescent="0.25">
      <c r="A2354" s="12"/>
      <c r="B2354" s="11"/>
      <c r="C2354" s="11"/>
      <c r="D2354" s="11"/>
      <c r="E2354" s="11"/>
      <c r="F2354" s="11"/>
      <c r="G2354" s="11"/>
      <c r="H2354" s="12"/>
      <c r="I2354" s="11"/>
      <c r="J2354" s="7"/>
      <c r="K2354" s="7"/>
      <c r="L2354" s="11"/>
      <c r="M2354" s="11"/>
      <c r="N2354" s="7"/>
      <c r="O2354" s="7"/>
    </row>
    <row r="2355" spans="1:15" x14ac:dyDescent="0.25">
      <c r="A2355" s="12"/>
      <c r="B2355" s="11"/>
      <c r="C2355" s="11"/>
      <c r="D2355" s="11"/>
      <c r="E2355" s="11"/>
      <c r="F2355" s="11"/>
      <c r="G2355" s="11"/>
      <c r="H2355" s="12"/>
      <c r="I2355" s="11"/>
      <c r="J2355" s="7"/>
      <c r="K2355" s="7"/>
      <c r="L2355" s="11"/>
      <c r="M2355" s="11"/>
      <c r="N2355" s="7"/>
      <c r="O2355" s="7"/>
    </row>
    <row r="2356" spans="1:15" x14ac:dyDescent="0.25">
      <c r="A2356" s="12"/>
      <c r="B2356" s="11"/>
      <c r="C2356" s="11"/>
      <c r="D2356" s="11"/>
      <c r="E2356" s="11"/>
      <c r="F2356" s="11"/>
      <c r="G2356" s="11"/>
      <c r="H2356" s="12"/>
      <c r="I2356" s="11"/>
      <c r="J2356" s="7"/>
      <c r="K2356" s="7"/>
      <c r="L2356" s="11"/>
      <c r="M2356" s="11"/>
      <c r="N2356" s="7"/>
      <c r="O2356" s="7"/>
    </row>
    <row r="2357" spans="1:15" x14ac:dyDescent="0.25">
      <c r="A2357" s="12"/>
      <c r="B2357" s="11"/>
      <c r="C2357" s="11"/>
      <c r="D2357" s="11"/>
      <c r="E2357" s="11"/>
      <c r="F2357" s="11"/>
      <c r="G2357" s="11"/>
      <c r="H2357" s="12"/>
      <c r="I2357" s="11"/>
      <c r="J2357" s="7"/>
      <c r="K2357" s="7"/>
      <c r="L2357" s="11"/>
      <c r="M2357" s="11"/>
      <c r="N2357" s="7"/>
      <c r="O2357" s="7"/>
    </row>
    <row r="2358" spans="1:15" x14ac:dyDescent="0.25">
      <c r="A2358" s="12"/>
      <c r="B2358" s="11"/>
      <c r="C2358" s="11"/>
      <c r="D2358" s="11"/>
      <c r="E2358" s="11"/>
      <c r="F2358" s="11"/>
      <c r="G2358" s="11"/>
      <c r="H2358" s="12"/>
      <c r="I2358" s="11"/>
      <c r="J2358" s="7"/>
      <c r="K2358" s="7"/>
      <c r="L2358" s="11"/>
      <c r="M2358" s="11"/>
      <c r="N2358" s="7"/>
      <c r="O2358" s="7"/>
    </row>
    <row r="2359" spans="1:15" x14ac:dyDescent="0.25">
      <c r="A2359" s="12"/>
      <c r="B2359" s="11"/>
      <c r="C2359" s="11"/>
      <c r="D2359" s="11"/>
      <c r="E2359" s="11"/>
      <c r="F2359" s="11"/>
      <c r="G2359" s="11"/>
      <c r="H2359" s="12"/>
      <c r="I2359" s="11"/>
      <c r="J2359" s="7"/>
      <c r="K2359" s="7"/>
      <c r="L2359" s="11"/>
      <c r="M2359" s="11"/>
      <c r="N2359" s="7"/>
      <c r="O2359" s="7"/>
    </row>
    <row r="2360" spans="1:15" x14ac:dyDescent="0.25">
      <c r="A2360" s="12"/>
      <c r="B2360" s="11"/>
      <c r="C2360" s="11"/>
      <c r="D2360" s="11"/>
      <c r="E2360" s="11"/>
      <c r="F2360" s="11"/>
      <c r="G2360" s="11"/>
      <c r="H2360" s="12"/>
      <c r="I2360" s="11"/>
      <c r="J2360" s="7"/>
      <c r="K2360" s="7"/>
      <c r="L2360" s="11"/>
      <c r="M2360" s="11"/>
      <c r="N2360" s="7"/>
      <c r="O2360" s="7"/>
    </row>
    <row r="2361" spans="1:15" x14ac:dyDescent="0.25">
      <c r="A2361" s="12"/>
      <c r="B2361" s="11"/>
      <c r="C2361" s="11"/>
      <c r="D2361" s="11"/>
      <c r="E2361" s="11"/>
      <c r="F2361" s="11"/>
      <c r="G2361" s="11"/>
      <c r="H2361" s="12"/>
      <c r="I2361" s="11"/>
      <c r="J2361" s="7"/>
      <c r="K2361" s="7"/>
      <c r="L2361" s="11"/>
      <c r="M2361" s="11"/>
      <c r="N2361" s="7"/>
      <c r="O2361" s="7"/>
    </row>
    <row r="2362" spans="1:15" x14ac:dyDescent="0.25">
      <c r="A2362" s="12"/>
      <c r="B2362" s="11"/>
      <c r="C2362" s="11"/>
      <c r="D2362" s="11"/>
      <c r="E2362" s="11"/>
      <c r="F2362" s="11"/>
      <c r="G2362" s="11"/>
      <c r="H2362" s="12"/>
      <c r="I2362" s="11"/>
      <c r="J2362" s="7"/>
      <c r="K2362" s="7"/>
      <c r="L2362" s="11"/>
      <c r="M2362" s="11"/>
      <c r="N2362" s="7"/>
      <c r="O2362" s="7"/>
    </row>
    <row r="2363" spans="1:15" x14ac:dyDescent="0.25">
      <c r="A2363" s="12"/>
      <c r="B2363" s="11"/>
      <c r="C2363" s="11"/>
      <c r="D2363" s="11"/>
      <c r="E2363" s="11"/>
      <c r="F2363" s="11"/>
      <c r="G2363" s="11"/>
      <c r="H2363" s="12"/>
      <c r="I2363" s="11"/>
      <c r="J2363" s="7"/>
      <c r="K2363" s="7"/>
      <c r="L2363" s="11"/>
      <c r="M2363" s="11"/>
      <c r="N2363" s="7"/>
      <c r="O2363" s="7"/>
    </row>
    <row r="2364" spans="1:15" x14ac:dyDescent="0.25">
      <c r="A2364" s="12"/>
      <c r="B2364" s="11"/>
      <c r="C2364" s="11"/>
      <c r="D2364" s="11"/>
      <c r="E2364" s="11"/>
      <c r="F2364" s="11"/>
      <c r="G2364" s="11"/>
      <c r="H2364" s="12"/>
      <c r="I2364" s="11"/>
      <c r="J2364" s="7"/>
      <c r="K2364" s="7"/>
      <c r="L2364" s="11"/>
      <c r="M2364" s="11"/>
      <c r="N2364" s="7"/>
      <c r="O2364" s="7"/>
    </row>
    <row r="2365" spans="1:15" x14ac:dyDescent="0.25">
      <c r="A2365" s="12"/>
      <c r="B2365" s="11"/>
      <c r="C2365" s="11"/>
      <c r="D2365" s="11"/>
      <c r="E2365" s="11"/>
      <c r="F2365" s="11"/>
      <c r="G2365" s="11"/>
      <c r="H2365" s="12"/>
      <c r="I2365" s="11"/>
      <c r="J2365" s="7"/>
      <c r="K2365" s="7"/>
      <c r="L2365" s="11"/>
      <c r="M2365" s="11"/>
      <c r="N2365" s="7"/>
      <c r="O2365" s="7"/>
    </row>
    <row r="2366" spans="1:15" x14ac:dyDescent="0.25">
      <c r="A2366" s="12"/>
      <c r="B2366" s="11"/>
      <c r="C2366" s="11"/>
      <c r="D2366" s="11"/>
      <c r="E2366" s="11"/>
      <c r="F2366" s="11"/>
      <c r="G2366" s="11"/>
      <c r="H2366" s="12"/>
      <c r="I2366" s="11"/>
      <c r="J2366" s="7"/>
      <c r="K2366" s="7"/>
      <c r="L2366" s="11"/>
      <c r="M2366" s="11"/>
      <c r="N2366" s="7"/>
      <c r="O2366" s="7"/>
    </row>
    <row r="2367" spans="1:15" x14ac:dyDescent="0.25">
      <c r="A2367" s="12"/>
      <c r="B2367" s="11"/>
      <c r="C2367" s="11"/>
      <c r="D2367" s="11"/>
      <c r="E2367" s="11"/>
      <c r="F2367" s="11"/>
      <c r="G2367" s="11"/>
      <c r="H2367" s="12"/>
      <c r="I2367" s="11"/>
      <c r="J2367" s="7"/>
      <c r="K2367" s="7"/>
      <c r="L2367" s="11"/>
      <c r="M2367" s="11"/>
      <c r="N2367" s="7"/>
      <c r="O2367" s="7"/>
    </row>
    <row r="2368" spans="1:15" x14ac:dyDescent="0.25">
      <c r="A2368" s="12"/>
      <c r="B2368" s="11"/>
      <c r="C2368" s="11"/>
      <c r="D2368" s="11"/>
      <c r="E2368" s="11"/>
      <c r="F2368" s="11"/>
      <c r="G2368" s="11"/>
      <c r="H2368" s="12"/>
      <c r="I2368" s="11"/>
      <c r="J2368" s="7"/>
      <c r="K2368" s="7"/>
      <c r="L2368" s="11"/>
      <c r="M2368" s="11"/>
      <c r="N2368" s="7"/>
      <c r="O2368" s="7"/>
    </row>
    <row r="2369" spans="1:15" x14ac:dyDescent="0.25">
      <c r="A2369" s="12"/>
      <c r="B2369" s="11"/>
      <c r="C2369" s="11"/>
      <c r="D2369" s="11"/>
      <c r="E2369" s="11"/>
      <c r="F2369" s="11"/>
      <c r="G2369" s="11"/>
      <c r="H2369" s="12"/>
      <c r="I2369" s="11"/>
      <c r="J2369" s="7"/>
      <c r="K2369" s="7"/>
      <c r="L2369" s="11"/>
      <c r="M2369" s="11"/>
      <c r="N2369" s="7"/>
      <c r="O2369" s="7"/>
    </row>
    <row r="2370" spans="1:15" x14ac:dyDescent="0.25">
      <c r="A2370" s="12"/>
      <c r="B2370" s="11"/>
      <c r="C2370" s="11"/>
      <c r="D2370" s="11"/>
      <c r="E2370" s="11"/>
      <c r="F2370" s="11"/>
      <c r="G2370" s="11"/>
      <c r="H2370" s="12"/>
      <c r="I2370" s="11"/>
      <c r="J2370" s="7"/>
      <c r="K2370" s="7"/>
      <c r="L2370" s="11"/>
      <c r="M2370" s="11"/>
      <c r="N2370" s="7"/>
      <c r="O2370" s="7"/>
    </row>
    <row r="2371" spans="1:15" x14ac:dyDescent="0.25">
      <c r="A2371" s="12"/>
      <c r="B2371" s="11"/>
      <c r="C2371" s="11"/>
      <c r="D2371" s="11"/>
      <c r="E2371" s="11"/>
      <c r="F2371" s="11"/>
      <c r="G2371" s="11"/>
      <c r="H2371" s="12"/>
      <c r="I2371" s="11"/>
      <c r="J2371" s="7"/>
      <c r="K2371" s="7"/>
      <c r="L2371" s="11"/>
      <c r="M2371" s="11"/>
      <c r="N2371" s="7"/>
      <c r="O2371" s="7"/>
    </row>
    <row r="2372" spans="1:15" x14ac:dyDescent="0.25">
      <c r="A2372" s="12"/>
      <c r="B2372" s="11"/>
      <c r="C2372" s="11"/>
      <c r="D2372" s="11"/>
      <c r="E2372" s="11"/>
      <c r="F2372" s="11"/>
      <c r="G2372" s="11"/>
      <c r="H2372" s="12"/>
      <c r="I2372" s="11"/>
      <c r="J2372" s="7"/>
      <c r="K2372" s="7"/>
      <c r="L2372" s="11"/>
      <c r="M2372" s="11"/>
      <c r="N2372" s="7"/>
      <c r="O2372" s="7"/>
    </row>
    <row r="2373" spans="1:15" x14ac:dyDescent="0.25">
      <c r="A2373" s="12"/>
      <c r="B2373" s="11"/>
      <c r="C2373" s="11"/>
      <c r="D2373" s="11"/>
      <c r="E2373" s="11"/>
      <c r="F2373" s="11"/>
      <c r="G2373" s="11"/>
      <c r="H2373" s="12"/>
      <c r="I2373" s="11"/>
      <c r="J2373" s="7"/>
      <c r="K2373" s="7"/>
      <c r="L2373" s="11"/>
      <c r="M2373" s="11"/>
      <c r="N2373" s="7"/>
      <c r="O2373" s="7"/>
    </row>
    <row r="2374" spans="1:15" x14ac:dyDescent="0.25">
      <c r="A2374" s="12"/>
      <c r="B2374" s="11"/>
      <c r="C2374" s="11"/>
      <c r="D2374" s="11"/>
      <c r="E2374" s="11"/>
      <c r="F2374" s="11"/>
      <c r="G2374" s="11"/>
      <c r="H2374" s="12"/>
      <c r="I2374" s="11"/>
      <c r="J2374" s="7"/>
      <c r="K2374" s="7"/>
      <c r="L2374" s="11"/>
      <c r="M2374" s="11"/>
      <c r="N2374" s="7"/>
      <c r="O2374" s="7"/>
    </row>
    <row r="2375" spans="1:15" x14ac:dyDescent="0.25">
      <c r="A2375" s="12"/>
      <c r="B2375" s="11"/>
      <c r="C2375" s="11"/>
      <c r="D2375" s="11"/>
      <c r="E2375" s="11"/>
      <c r="F2375" s="11"/>
      <c r="G2375" s="11"/>
      <c r="H2375" s="12"/>
      <c r="I2375" s="11"/>
      <c r="J2375" s="7"/>
      <c r="K2375" s="7"/>
      <c r="L2375" s="11"/>
      <c r="M2375" s="11"/>
      <c r="N2375" s="7"/>
      <c r="O2375" s="7"/>
    </row>
    <row r="2376" spans="1:15" x14ac:dyDescent="0.25">
      <c r="A2376" s="12"/>
      <c r="B2376" s="11"/>
      <c r="C2376" s="11"/>
      <c r="D2376" s="11"/>
      <c r="E2376" s="11"/>
      <c r="F2376" s="11"/>
      <c r="G2376" s="11"/>
      <c r="H2376" s="12"/>
      <c r="I2376" s="11"/>
      <c r="J2376" s="7"/>
      <c r="K2376" s="7"/>
      <c r="L2376" s="11"/>
      <c r="M2376" s="11"/>
      <c r="N2376" s="7"/>
      <c r="O2376" s="7"/>
    </row>
    <row r="2377" spans="1:15" x14ac:dyDescent="0.25">
      <c r="A2377" s="12"/>
      <c r="B2377" s="11"/>
      <c r="C2377" s="11"/>
      <c r="D2377" s="11"/>
      <c r="E2377" s="11"/>
      <c r="F2377" s="11"/>
      <c r="G2377" s="11"/>
      <c r="H2377" s="12"/>
      <c r="I2377" s="11"/>
      <c r="J2377" s="7"/>
      <c r="K2377" s="7"/>
      <c r="L2377" s="11"/>
      <c r="M2377" s="11"/>
      <c r="N2377" s="7"/>
      <c r="O2377" s="7"/>
    </row>
    <row r="2378" spans="1:15" x14ac:dyDescent="0.25">
      <c r="A2378" s="12"/>
      <c r="B2378" s="11"/>
      <c r="C2378" s="11"/>
      <c r="D2378" s="11"/>
      <c r="E2378" s="11"/>
      <c r="F2378" s="11"/>
      <c r="G2378" s="11"/>
      <c r="H2378" s="12"/>
      <c r="I2378" s="11"/>
      <c r="J2378" s="7"/>
      <c r="K2378" s="7"/>
      <c r="L2378" s="11"/>
      <c r="M2378" s="11"/>
      <c r="N2378" s="7"/>
      <c r="O2378" s="7"/>
    </row>
    <row r="2379" spans="1:15" x14ac:dyDescent="0.25">
      <c r="A2379" s="12"/>
      <c r="B2379" s="11"/>
      <c r="C2379" s="11"/>
      <c r="D2379" s="11"/>
      <c r="E2379" s="11"/>
      <c r="F2379" s="11"/>
      <c r="G2379" s="11"/>
      <c r="H2379" s="12"/>
      <c r="I2379" s="11"/>
      <c r="J2379" s="7"/>
      <c r="K2379" s="7"/>
      <c r="L2379" s="11"/>
      <c r="M2379" s="11"/>
      <c r="N2379" s="7"/>
      <c r="O2379" s="7"/>
    </row>
    <row r="2380" spans="1:15" x14ac:dyDescent="0.25">
      <c r="A2380" s="12"/>
      <c r="B2380" s="11"/>
      <c r="C2380" s="11"/>
      <c r="D2380" s="11"/>
      <c r="E2380" s="11"/>
      <c r="F2380" s="11"/>
      <c r="G2380" s="11"/>
      <c r="H2380" s="12"/>
      <c r="I2380" s="11"/>
      <c r="J2380" s="7"/>
      <c r="K2380" s="7"/>
      <c r="L2380" s="11"/>
      <c r="M2380" s="11"/>
      <c r="N2380" s="7"/>
      <c r="O2380" s="7"/>
    </row>
    <row r="2381" spans="1:15" x14ac:dyDescent="0.25">
      <c r="A2381" s="12"/>
      <c r="B2381" s="11"/>
      <c r="C2381" s="11"/>
      <c r="D2381" s="11"/>
      <c r="E2381" s="11"/>
      <c r="F2381" s="11"/>
      <c r="G2381" s="11"/>
      <c r="H2381" s="12"/>
      <c r="I2381" s="11"/>
      <c r="J2381" s="7"/>
      <c r="K2381" s="7"/>
      <c r="L2381" s="11"/>
      <c r="M2381" s="11"/>
      <c r="N2381" s="7"/>
      <c r="O2381" s="7"/>
    </row>
    <row r="2382" spans="1:15" x14ac:dyDescent="0.25">
      <c r="A2382" s="12"/>
      <c r="B2382" s="11"/>
      <c r="C2382" s="11"/>
      <c r="D2382" s="11"/>
      <c r="E2382" s="11"/>
      <c r="F2382" s="11"/>
      <c r="G2382" s="11"/>
      <c r="H2382" s="12"/>
      <c r="I2382" s="11"/>
      <c r="J2382" s="7"/>
      <c r="K2382" s="7"/>
      <c r="L2382" s="11"/>
      <c r="M2382" s="11"/>
      <c r="N2382" s="7"/>
      <c r="O2382" s="7"/>
    </row>
    <row r="2383" spans="1:15" x14ac:dyDescent="0.25">
      <c r="A2383" s="12"/>
      <c r="B2383" s="11"/>
      <c r="C2383" s="11"/>
      <c r="D2383" s="11"/>
      <c r="E2383" s="11"/>
      <c r="F2383" s="11"/>
      <c r="G2383" s="11"/>
      <c r="H2383" s="12"/>
      <c r="I2383" s="11"/>
      <c r="J2383" s="7"/>
      <c r="K2383" s="7"/>
      <c r="L2383" s="11"/>
      <c r="M2383" s="11"/>
      <c r="N2383" s="7"/>
      <c r="O2383" s="7"/>
    </row>
    <row r="2384" spans="1:15" x14ac:dyDescent="0.25">
      <c r="A2384" s="12"/>
      <c r="B2384" s="11"/>
      <c r="C2384" s="11"/>
      <c r="D2384" s="11"/>
      <c r="E2384" s="11"/>
      <c r="F2384" s="11"/>
      <c r="G2384" s="11"/>
      <c r="H2384" s="12"/>
      <c r="I2384" s="11"/>
      <c r="J2384" s="7"/>
      <c r="K2384" s="7"/>
      <c r="L2384" s="11"/>
      <c r="M2384" s="11"/>
      <c r="N2384" s="7"/>
      <c r="O2384" s="7"/>
    </row>
    <row r="2385" spans="1:15" x14ac:dyDescent="0.25">
      <c r="A2385" s="12"/>
      <c r="B2385" s="11"/>
      <c r="C2385" s="11"/>
      <c r="D2385" s="11"/>
      <c r="E2385" s="11"/>
      <c r="F2385" s="11"/>
      <c r="G2385" s="11"/>
      <c r="H2385" s="12"/>
      <c r="I2385" s="11"/>
      <c r="J2385" s="7"/>
      <c r="K2385" s="7"/>
      <c r="L2385" s="11"/>
      <c r="M2385" s="11"/>
      <c r="N2385" s="7"/>
      <c r="O2385" s="7"/>
    </row>
    <row r="2386" spans="1:15" x14ac:dyDescent="0.25">
      <c r="A2386" s="12"/>
      <c r="B2386" s="11"/>
      <c r="C2386" s="11"/>
      <c r="D2386" s="11"/>
      <c r="E2386" s="11"/>
      <c r="F2386" s="11"/>
      <c r="G2386" s="11"/>
      <c r="H2386" s="12"/>
      <c r="I2386" s="11"/>
      <c r="J2386" s="7"/>
      <c r="K2386" s="7"/>
      <c r="L2386" s="11"/>
      <c r="M2386" s="11"/>
      <c r="N2386" s="7"/>
      <c r="O2386" s="7"/>
    </row>
    <row r="2387" spans="1:15" x14ac:dyDescent="0.25">
      <c r="A2387" s="12"/>
      <c r="B2387" s="11"/>
      <c r="C2387" s="11"/>
      <c r="D2387" s="11"/>
      <c r="E2387" s="11"/>
      <c r="F2387" s="11"/>
      <c r="G2387" s="11"/>
      <c r="H2387" s="12"/>
      <c r="I2387" s="11"/>
      <c r="J2387" s="7"/>
      <c r="K2387" s="7"/>
      <c r="L2387" s="11"/>
      <c r="M2387" s="11"/>
      <c r="N2387" s="7"/>
      <c r="O2387" s="7"/>
    </row>
    <row r="2388" spans="1:15" x14ac:dyDescent="0.25">
      <c r="A2388" s="12"/>
      <c r="B2388" s="11"/>
      <c r="C2388" s="11"/>
      <c r="D2388" s="11"/>
      <c r="E2388" s="11"/>
      <c r="F2388" s="11"/>
      <c r="G2388" s="11"/>
      <c r="H2388" s="12"/>
      <c r="I2388" s="11"/>
      <c r="J2388" s="7"/>
      <c r="K2388" s="7"/>
      <c r="L2388" s="11"/>
      <c r="M2388" s="11"/>
      <c r="N2388" s="7"/>
      <c r="O2388" s="7"/>
    </row>
    <row r="2389" spans="1:15" x14ac:dyDescent="0.25">
      <c r="A2389" s="12"/>
      <c r="B2389" s="11"/>
      <c r="C2389" s="11"/>
      <c r="D2389" s="11"/>
      <c r="E2389" s="11"/>
      <c r="F2389" s="11"/>
      <c r="G2389" s="11"/>
      <c r="H2389" s="12"/>
      <c r="I2389" s="11"/>
      <c r="J2389" s="7"/>
      <c r="K2389" s="7"/>
      <c r="L2389" s="11"/>
      <c r="M2389" s="11"/>
      <c r="N2389" s="7"/>
      <c r="O2389" s="7"/>
    </row>
    <row r="2390" spans="1:15" x14ac:dyDescent="0.25">
      <c r="A2390" s="12"/>
      <c r="B2390" s="11"/>
      <c r="C2390" s="11"/>
      <c r="D2390" s="11"/>
      <c r="E2390" s="11"/>
      <c r="F2390" s="11"/>
      <c r="G2390" s="11"/>
      <c r="H2390" s="12"/>
      <c r="I2390" s="11"/>
      <c r="J2390" s="7"/>
      <c r="K2390" s="7"/>
      <c r="L2390" s="11"/>
      <c r="M2390" s="11"/>
      <c r="N2390" s="7"/>
      <c r="O2390" s="7"/>
    </row>
    <row r="2391" spans="1:15" x14ac:dyDescent="0.25">
      <c r="A2391" s="12"/>
      <c r="B2391" s="11"/>
      <c r="C2391" s="11"/>
      <c r="D2391" s="11"/>
      <c r="E2391" s="11"/>
      <c r="F2391" s="11"/>
      <c r="G2391" s="11"/>
      <c r="H2391" s="12"/>
      <c r="I2391" s="11"/>
      <c r="J2391" s="7"/>
      <c r="K2391" s="7"/>
      <c r="L2391" s="11"/>
      <c r="M2391" s="11"/>
      <c r="N2391" s="7"/>
      <c r="O2391" s="7"/>
    </row>
    <row r="2392" spans="1:15" x14ac:dyDescent="0.25">
      <c r="A2392" s="12"/>
      <c r="B2392" s="11"/>
      <c r="C2392" s="11"/>
      <c r="D2392" s="11"/>
      <c r="E2392" s="11"/>
      <c r="F2392" s="11"/>
      <c r="G2392" s="11"/>
      <c r="H2392" s="12"/>
      <c r="I2392" s="11"/>
      <c r="J2392" s="7"/>
      <c r="K2392" s="7"/>
      <c r="L2392" s="11"/>
      <c r="M2392" s="11"/>
      <c r="N2392" s="7"/>
      <c r="O2392" s="7"/>
    </row>
    <row r="2393" spans="1:15" x14ac:dyDescent="0.25">
      <c r="A2393" s="12"/>
      <c r="B2393" s="11"/>
      <c r="C2393" s="11"/>
      <c r="D2393" s="11"/>
      <c r="E2393" s="11"/>
      <c r="F2393" s="11"/>
      <c r="G2393" s="11"/>
      <c r="H2393" s="12"/>
      <c r="I2393" s="11"/>
      <c r="J2393" s="7"/>
      <c r="K2393" s="7"/>
      <c r="L2393" s="11"/>
      <c r="M2393" s="11"/>
      <c r="N2393" s="7"/>
      <c r="O2393" s="7"/>
    </row>
    <row r="2394" spans="1:15" x14ac:dyDescent="0.25">
      <c r="A2394" s="12"/>
      <c r="B2394" s="11"/>
      <c r="C2394" s="11"/>
      <c r="D2394" s="11"/>
      <c r="E2394" s="11"/>
      <c r="F2394" s="11"/>
      <c r="G2394" s="11"/>
      <c r="H2394" s="12"/>
      <c r="I2394" s="11"/>
      <c r="J2394" s="7"/>
      <c r="K2394" s="7"/>
      <c r="L2394" s="11"/>
      <c r="M2394" s="11"/>
      <c r="N2394" s="7"/>
      <c r="O2394" s="7"/>
    </row>
    <row r="2395" spans="1:15" x14ac:dyDescent="0.25">
      <c r="A2395" s="12"/>
      <c r="B2395" s="11"/>
      <c r="C2395" s="11"/>
      <c r="D2395" s="11"/>
      <c r="E2395" s="11"/>
      <c r="F2395" s="11"/>
      <c r="G2395" s="11"/>
      <c r="H2395" s="12"/>
      <c r="I2395" s="11"/>
      <c r="J2395" s="7"/>
      <c r="K2395" s="7"/>
      <c r="L2395" s="11"/>
      <c r="M2395" s="11"/>
      <c r="N2395" s="7"/>
      <c r="O2395" s="7"/>
    </row>
    <row r="2396" spans="1:15" x14ac:dyDescent="0.25">
      <c r="A2396" s="12"/>
      <c r="B2396" s="11"/>
      <c r="C2396" s="11"/>
      <c r="D2396" s="11"/>
      <c r="E2396" s="11"/>
      <c r="F2396" s="11"/>
      <c r="G2396" s="11"/>
      <c r="H2396" s="12"/>
      <c r="I2396" s="11"/>
      <c r="J2396" s="7"/>
      <c r="K2396" s="7"/>
      <c r="L2396" s="11"/>
      <c r="M2396" s="11"/>
      <c r="N2396" s="7"/>
      <c r="O2396" s="7"/>
    </row>
    <row r="2397" spans="1:15" x14ac:dyDescent="0.25">
      <c r="A2397" s="12"/>
      <c r="B2397" s="11"/>
      <c r="C2397" s="11"/>
      <c r="D2397" s="11"/>
      <c r="E2397" s="11"/>
      <c r="F2397" s="11"/>
      <c r="G2397" s="11"/>
      <c r="H2397" s="12"/>
      <c r="I2397" s="11"/>
      <c r="J2397" s="7"/>
      <c r="K2397" s="7"/>
      <c r="L2397" s="11"/>
      <c r="M2397" s="11"/>
      <c r="N2397" s="7"/>
      <c r="O2397" s="7"/>
    </row>
    <row r="2398" spans="1:15" x14ac:dyDescent="0.25">
      <c r="A2398" s="12"/>
      <c r="B2398" s="11"/>
      <c r="C2398" s="11"/>
      <c r="D2398" s="11"/>
      <c r="E2398" s="11"/>
      <c r="F2398" s="11"/>
      <c r="G2398" s="11"/>
      <c r="H2398" s="12"/>
      <c r="I2398" s="11"/>
      <c r="J2398" s="7"/>
      <c r="K2398" s="7"/>
      <c r="L2398" s="11"/>
      <c r="M2398" s="11"/>
      <c r="N2398" s="7"/>
      <c r="O2398" s="7"/>
    </row>
    <row r="2399" spans="1:15" x14ac:dyDescent="0.25">
      <c r="A2399" s="12"/>
      <c r="B2399" s="11"/>
      <c r="C2399" s="11"/>
      <c r="D2399" s="11"/>
      <c r="E2399" s="11"/>
      <c r="F2399" s="11"/>
      <c r="G2399" s="11"/>
      <c r="H2399" s="12"/>
      <c r="I2399" s="11"/>
      <c r="J2399" s="7"/>
      <c r="K2399" s="7"/>
      <c r="L2399" s="11"/>
      <c r="M2399" s="11"/>
      <c r="N2399" s="7"/>
      <c r="O2399" s="7"/>
    </row>
    <row r="2400" spans="1:15" x14ac:dyDescent="0.25">
      <c r="A2400" s="12"/>
      <c r="B2400" s="11"/>
      <c r="C2400" s="11"/>
      <c r="D2400" s="11"/>
      <c r="E2400" s="11"/>
      <c r="F2400" s="11"/>
      <c r="G2400" s="11"/>
      <c r="H2400" s="12"/>
      <c r="I2400" s="11"/>
      <c r="J2400" s="7"/>
      <c r="K2400" s="7"/>
      <c r="L2400" s="11"/>
      <c r="M2400" s="11"/>
      <c r="N2400" s="7"/>
      <c r="O2400" s="7"/>
    </row>
    <row r="2401" spans="1:15" x14ac:dyDescent="0.25">
      <c r="A2401" s="12"/>
      <c r="B2401" s="11"/>
      <c r="C2401" s="11"/>
      <c r="D2401" s="11"/>
      <c r="E2401" s="11"/>
      <c r="F2401" s="11"/>
      <c r="G2401" s="11"/>
      <c r="H2401" s="12"/>
      <c r="I2401" s="11"/>
      <c r="J2401" s="7"/>
      <c r="K2401" s="7"/>
      <c r="L2401" s="11"/>
      <c r="M2401" s="11"/>
      <c r="N2401" s="7"/>
      <c r="O2401" s="7"/>
    </row>
    <row r="2402" spans="1:15" x14ac:dyDescent="0.25">
      <c r="A2402" s="12"/>
      <c r="B2402" s="11"/>
      <c r="C2402" s="11"/>
      <c r="D2402" s="11"/>
      <c r="E2402" s="11"/>
      <c r="F2402" s="11"/>
      <c r="G2402" s="11"/>
      <c r="H2402" s="12"/>
      <c r="I2402" s="11"/>
      <c r="J2402" s="7"/>
      <c r="K2402" s="7"/>
      <c r="L2402" s="11"/>
      <c r="M2402" s="11"/>
      <c r="N2402" s="7"/>
      <c r="O2402" s="7"/>
    </row>
    <row r="2403" spans="1:15" x14ac:dyDescent="0.25">
      <c r="A2403" s="12"/>
      <c r="B2403" s="11"/>
      <c r="C2403" s="11"/>
      <c r="D2403" s="11"/>
      <c r="E2403" s="11"/>
      <c r="F2403" s="11"/>
      <c r="G2403" s="11"/>
      <c r="H2403" s="12"/>
      <c r="I2403" s="11"/>
      <c r="J2403" s="7"/>
      <c r="K2403" s="7"/>
      <c r="L2403" s="11"/>
      <c r="M2403" s="11"/>
      <c r="N2403" s="7"/>
      <c r="O2403" s="7"/>
    </row>
    <row r="2404" spans="1:15" x14ac:dyDescent="0.25">
      <c r="A2404" s="12"/>
      <c r="B2404" s="11"/>
      <c r="C2404" s="11"/>
      <c r="D2404" s="11"/>
      <c r="E2404" s="11"/>
      <c r="F2404" s="11"/>
      <c r="G2404" s="11"/>
      <c r="H2404" s="12"/>
      <c r="I2404" s="11"/>
      <c r="J2404" s="7"/>
      <c r="K2404" s="7"/>
      <c r="L2404" s="11"/>
      <c r="M2404" s="11"/>
      <c r="N2404" s="7"/>
      <c r="O2404" s="7"/>
    </row>
    <row r="2405" spans="1:15" x14ac:dyDescent="0.25">
      <c r="A2405" s="12"/>
      <c r="B2405" s="11"/>
      <c r="C2405" s="11"/>
      <c r="D2405" s="11"/>
      <c r="E2405" s="11"/>
      <c r="F2405" s="11"/>
      <c r="G2405" s="11"/>
      <c r="H2405" s="12"/>
      <c r="I2405" s="11"/>
      <c r="J2405" s="7"/>
      <c r="K2405" s="7"/>
      <c r="L2405" s="11"/>
      <c r="M2405" s="11"/>
      <c r="N2405" s="7"/>
      <c r="O2405" s="7"/>
    </row>
    <row r="2406" spans="1:15" x14ac:dyDescent="0.25">
      <c r="A2406" s="12"/>
      <c r="B2406" s="11"/>
      <c r="C2406" s="11"/>
      <c r="D2406" s="11"/>
      <c r="E2406" s="11"/>
      <c r="F2406" s="11"/>
      <c r="G2406" s="11"/>
      <c r="H2406" s="12"/>
      <c r="I2406" s="11"/>
      <c r="J2406" s="7"/>
      <c r="K2406" s="7"/>
      <c r="L2406" s="11"/>
      <c r="M2406" s="11"/>
      <c r="N2406" s="7"/>
      <c r="O2406" s="7"/>
    </row>
    <row r="2407" spans="1:15" x14ac:dyDescent="0.25">
      <c r="A2407" s="12"/>
      <c r="B2407" s="11"/>
      <c r="C2407" s="11"/>
      <c r="D2407" s="11"/>
      <c r="E2407" s="11"/>
      <c r="F2407" s="11"/>
      <c r="G2407" s="11"/>
      <c r="H2407" s="12"/>
      <c r="I2407" s="11"/>
      <c r="J2407" s="7"/>
      <c r="K2407" s="7"/>
      <c r="L2407" s="11"/>
      <c r="M2407" s="11"/>
      <c r="N2407" s="7"/>
      <c r="O2407" s="7"/>
    </row>
    <row r="2408" spans="1:15" x14ac:dyDescent="0.25">
      <c r="A2408" s="12"/>
      <c r="B2408" s="11"/>
      <c r="C2408" s="11"/>
      <c r="D2408" s="11"/>
      <c r="E2408" s="11"/>
      <c r="F2408" s="11"/>
      <c r="G2408" s="11"/>
      <c r="H2408" s="12"/>
      <c r="I2408" s="11"/>
      <c r="J2408" s="7"/>
      <c r="K2408" s="7"/>
      <c r="L2408" s="11"/>
      <c r="M2408" s="11"/>
      <c r="N2408" s="7"/>
      <c r="O2408" s="7"/>
    </row>
    <row r="2409" spans="1:15" x14ac:dyDescent="0.25">
      <c r="A2409" s="12"/>
      <c r="B2409" s="11"/>
      <c r="C2409" s="11"/>
      <c r="D2409" s="11"/>
      <c r="E2409" s="11"/>
      <c r="F2409" s="11"/>
      <c r="G2409" s="11"/>
      <c r="H2409" s="12"/>
      <c r="I2409" s="11"/>
      <c r="J2409" s="7"/>
      <c r="K2409" s="7"/>
      <c r="L2409" s="11"/>
      <c r="M2409" s="11"/>
      <c r="N2409" s="7"/>
      <c r="O2409" s="7"/>
    </row>
    <row r="2410" spans="1:15" x14ac:dyDescent="0.25">
      <c r="A2410" s="12"/>
      <c r="B2410" s="11"/>
      <c r="C2410" s="11"/>
      <c r="D2410" s="11"/>
      <c r="E2410" s="11"/>
      <c r="F2410" s="11"/>
      <c r="G2410" s="11"/>
      <c r="H2410" s="12"/>
      <c r="I2410" s="11"/>
      <c r="J2410" s="7"/>
      <c r="K2410" s="7"/>
      <c r="L2410" s="11"/>
      <c r="M2410" s="11"/>
      <c r="N2410" s="7"/>
      <c r="O2410" s="7"/>
    </row>
    <row r="2411" spans="1:15" x14ac:dyDescent="0.25">
      <c r="A2411" s="12"/>
      <c r="B2411" s="11"/>
      <c r="C2411" s="11"/>
      <c r="D2411" s="11"/>
      <c r="E2411" s="11"/>
      <c r="F2411" s="11"/>
      <c r="G2411" s="11"/>
      <c r="H2411" s="12"/>
      <c r="I2411" s="11"/>
      <c r="J2411" s="7"/>
      <c r="K2411" s="7"/>
      <c r="L2411" s="11"/>
      <c r="M2411" s="11"/>
      <c r="N2411" s="7"/>
      <c r="O2411" s="7"/>
    </row>
    <row r="2412" spans="1:15" x14ac:dyDescent="0.25">
      <c r="A2412" s="12"/>
      <c r="B2412" s="11"/>
      <c r="C2412" s="11"/>
      <c r="D2412" s="11"/>
      <c r="E2412" s="11"/>
      <c r="F2412" s="11"/>
      <c r="G2412" s="11"/>
      <c r="H2412" s="12"/>
      <c r="I2412" s="11"/>
      <c r="J2412" s="7"/>
      <c r="K2412" s="7"/>
      <c r="L2412" s="11"/>
      <c r="M2412" s="11"/>
      <c r="N2412" s="7"/>
      <c r="O2412" s="7"/>
    </row>
    <row r="2413" spans="1:15" x14ac:dyDescent="0.25">
      <c r="A2413" s="12"/>
      <c r="B2413" s="11"/>
      <c r="C2413" s="11"/>
      <c r="D2413" s="11"/>
      <c r="E2413" s="11"/>
      <c r="F2413" s="11"/>
      <c r="G2413" s="11"/>
      <c r="H2413" s="12"/>
      <c r="I2413" s="11"/>
      <c r="J2413" s="7"/>
      <c r="K2413" s="7"/>
      <c r="L2413" s="11"/>
      <c r="M2413" s="11"/>
      <c r="N2413" s="7"/>
      <c r="O2413" s="7"/>
    </row>
    <row r="2414" spans="1:15" x14ac:dyDescent="0.25">
      <c r="A2414" s="12"/>
      <c r="B2414" s="11"/>
      <c r="C2414" s="11"/>
      <c r="D2414" s="11"/>
      <c r="E2414" s="11"/>
      <c r="F2414" s="11"/>
      <c r="G2414" s="11"/>
      <c r="H2414" s="12"/>
      <c r="I2414" s="11"/>
      <c r="J2414" s="7"/>
      <c r="K2414" s="7"/>
      <c r="L2414" s="11"/>
      <c r="M2414" s="11"/>
      <c r="N2414" s="7"/>
      <c r="O2414" s="7"/>
    </row>
    <row r="2415" spans="1:15" x14ac:dyDescent="0.25">
      <c r="A2415" s="12"/>
      <c r="B2415" s="11"/>
      <c r="C2415" s="11"/>
      <c r="D2415" s="11"/>
      <c r="E2415" s="11"/>
      <c r="F2415" s="11"/>
      <c r="G2415" s="11"/>
      <c r="H2415" s="12"/>
      <c r="I2415" s="11"/>
      <c r="J2415" s="7"/>
      <c r="K2415" s="7"/>
      <c r="L2415" s="11"/>
      <c r="M2415" s="11"/>
      <c r="N2415" s="7"/>
      <c r="O2415" s="7"/>
    </row>
    <row r="2416" spans="1:15" x14ac:dyDescent="0.25">
      <c r="A2416" s="12"/>
      <c r="B2416" s="11"/>
      <c r="C2416" s="11"/>
      <c r="D2416" s="11"/>
      <c r="E2416" s="11"/>
      <c r="F2416" s="11"/>
      <c r="G2416" s="11"/>
      <c r="H2416" s="12"/>
      <c r="I2416" s="11"/>
      <c r="J2416" s="7"/>
      <c r="K2416" s="7"/>
      <c r="L2416" s="11"/>
      <c r="M2416" s="11"/>
      <c r="N2416" s="7"/>
      <c r="O2416" s="7"/>
    </row>
    <row r="2417" spans="1:15" x14ac:dyDescent="0.25">
      <c r="A2417" s="12"/>
      <c r="B2417" s="11"/>
      <c r="C2417" s="11"/>
      <c r="D2417" s="11"/>
      <c r="E2417" s="11"/>
      <c r="F2417" s="11"/>
      <c r="G2417" s="11"/>
      <c r="H2417" s="12"/>
      <c r="I2417" s="11"/>
      <c r="J2417" s="7"/>
      <c r="K2417" s="7"/>
      <c r="L2417" s="11"/>
      <c r="M2417" s="11"/>
      <c r="N2417" s="7"/>
      <c r="O2417" s="7"/>
    </row>
    <row r="2418" spans="1:15" x14ac:dyDescent="0.25">
      <c r="A2418" s="12"/>
      <c r="B2418" s="11"/>
      <c r="C2418" s="11"/>
      <c r="D2418" s="11"/>
      <c r="E2418" s="11"/>
      <c r="F2418" s="11"/>
      <c r="G2418" s="11"/>
      <c r="H2418" s="12"/>
      <c r="I2418" s="11"/>
      <c r="J2418" s="7"/>
      <c r="K2418" s="7"/>
      <c r="L2418" s="11"/>
      <c r="M2418" s="11"/>
      <c r="N2418" s="7"/>
      <c r="O2418" s="7"/>
    </row>
    <row r="2419" spans="1:15" x14ac:dyDescent="0.25">
      <c r="A2419" s="12"/>
      <c r="B2419" s="11"/>
      <c r="C2419" s="11"/>
      <c r="D2419" s="11"/>
      <c r="E2419" s="11"/>
      <c r="F2419" s="11"/>
      <c r="G2419" s="11"/>
      <c r="H2419" s="12"/>
      <c r="I2419" s="11"/>
      <c r="J2419" s="7"/>
      <c r="K2419" s="7"/>
      <c r="L2419" s="11"/>
      <c r="M2419" s="11"/>
      <c r="N2419" s="7"/>
      <c r="O2419" s="7"/>
    </row>
    <row r="2420" spans="1:15" x14ac:dyDescent="0.25">
      <c r="A2420" s="12"/>
      <c r="B2420" s="11"/>
      <c r="C2420" s="11"/>
      <c r="D2420" s="11"/>
      <c r="E2420" s="11"/>
      <c r="F2420" s="11"/>
      <c r="G2420" s="11"/>
      <c r="H2420" s="12"/>
      <c r="I2420" s="11"/>
      <c r="J2420" s="7"/>
      <c r="K2420" s="7"/>
      <c r="L2420" s="11"/>
      <c r="M2420" s="11"/>
      <c r="N2420" s="7"/>
      <c r="O2420" s="7"/>
    </row>
    <row r="2421" spans="1:15" x14ac:dyDescent="0.25">
      <c r="A2421" s="12"/>
      <c r="B2421" s="11"/>
      <c r="C2421" s="11"/>
      <c r="D2421" s="11"/>
      <c r="E2421" s="11"/>
      <c r="F2421" s="11"/>
      <c r="G2421" s="11"/>
      <c r="H2421" s="12"/>
      <c r="I2421" s="11"/>
      <c r="J2421" s="7"/>
      <c r="K2421" s="7"/>
      <c r="L2421" s="11"/>
      <c r="M2421" s="11"/>
      <c r="N2421" s="7"/>
      <c r="O2421" s="7"/>
    </row>
    <row r="2422" spans="1:15" x14ac:dyDescent="0.25">
      <c r="A2422" s="12"/>
      <c r="B2422" s="11"/>
      <c r="C2422" s="11"/>
      <c r="D2422" s="11"/>
      <c r="E2422" s="11"/>
      <c r="F2422" s="11"/>
      <c r="G2422" s="11"/>
      <c r="H2422" s="12"/>
      <c r="I2422" s="11"/>
      <c r="J2422" s="7"/>
      <c r="K2422" s="7"/>
      <c r="L2422" s="11"/>
      <c r="M2422" s="11"/>
      <c r="N2422" s="7"/>
      <c r="O2422" s="7"/>
    </row>
    <row r="2423" spans="1:15" x14ac:dyDescent="0.25">
      <c r="A2423" s="12"/>
      <c r="B2423" s="11"/>
      <c r="C2423" s="11"/>
      <c r="D2423" s="11"/>
      <c r="E2423" s="11"/>
      <c r="F2423" s="11"/>
      <c r="G2423" s="11"/>
      <c r="H2423" s="12"/>
      <c r="I2423" s="11"/>
      <c r="J2423" s="7"/>
      <c r="K2423" s="7"/>
      <c r="L2423" s="11"/>
      <c r="M2423" s="11"/>
      <c r="N2423" s="7"/>
      <c r="O2423" s="7"/>
    </row>
    <row r="2424" spans="1:15" x14ac:dyDescent="0.25">
      <c r="A2424" s="12"/>
      <c r="B2424" s="11"/>
      <c r="C2424" s="11"/>
      <c r="D2424" s="11"/>
      <c r="E2424" s="11"/>
      <c r="F2424" s="11"/>
      <c r="G2424" s="11"/>
      <c r="H2424" s="12"/>
      <c r="I2424" s="11"/>
      <c r="J2424" s="7"/>
      <c r="K2424" s="7"/>
      <c r="L2424" s="11"/>
      <c r="M2424" s="11"/>
      <c r="N2424" s="7"/>
      <c r="O2424" s="7"/>
    </row>
    <row r="2425" spans="1:15" x14ac:dyDescent="0.25">
      <c r="A2425" s="12"/>
      <c r="B2425" s="11"/>
      <c r="C2425" s="11"/>
      <c r="D2425" s="11"/>
      <c r="E2425" s="11"/>
      <c r="F2425" s="11"/>
      <c r="G2425" s="11"/>
      <c r="H2425" s="12"/>
      <c r="I2425" s="11"/>
      <c r="J2425" s="7"/>
      <c r="K2425" s="7"/>
      <c r="L2425" s="11"/>
      <c r="M2425" s="11"/>
      <c r="N2425" s="7"/>
      <c r="O2425" s="7"/>
    </row>
    <row r="2426" spans="1:15" x14ac:dyDescent="0.25">
      <c r="A2426" s="12"/>
      <c r="B2426" s="11"/>
      <c r="C2426" s="11"/>
      <c r="D2426" s="11"/>
      <c r="E2426" s="11"/>
      <c r="F2426" s="11"/>
      <c r="G2426" s="11"/>
      <c r="H2426" s="12"/>
      <c r="I2426" s="11"/>
      <c r="J2426" s="7"/>
      <c r="K2426" s="7"/>
      <c r="L2426" s="11"/>
      <c r="M2426" s="11"/>
      <c r="N2426" s="7"/>
      <c r="O2426" s="7"/>
    </row>
    <row r="2427" spans="1:15" x14ac:dyDescent="0.25">
      <c r="A2427" s="12"/>
      <c r="B2427" s="11"/>
      <c r="C2427" s="11"/>
      <c r="D2427" s="11"/>
      <c r="E2427" s="11"/>
      <c r="F2427" s="11"/>
      <c r="G2427" s="11"/>
      <c r="H2427" s="12"/>
      <c r="I2427" s="11"/>
      <c r="J2427" s="7"/>
      <c r="K2427" s="7"/>
      <c r="L2427" s="11"/>
      <c r="M2427" s="11"/>
      <c r="N2427" s="7"/>
      <c r="O2427" s="7"/>
    </row>
    <row r="2428" spans="1:15" x14ac:dyDescent="0.25">
      <c r="A2428" s="12"/>
      <c r="B2428" s="11"/>
      <c r="C2428" s="11"/>
      <c r="D2428" s="11"/>
      <c r="E2428" s="11"/>
      <c r="F2428" s="11"/>
      <c r="G2428" s="11"/>
      <c r="H2428" s="12"/>
      <c r="I2428" s="11"/>
      <c r="J2428" s="7"/>
      <c r="K2428" s="7"/>
      <c r="L2428" s="11"/>
      <c r="M2428" s="11"/>
      <c r="N2428" s="7"/>
      <c r="O2428" s="7"/>
    </row>
    <row r="2429" spans="1:15" x14ac:dyDescent="0.25">
      <c r="A2429" s="12"/>
      <c r="B2429" s="11"/>
      <c r="C2429" s="11"/>
      <c r="D2429" s="11"/>
      <c r="E2429" s="11"/>
      <c r="F2429" s="11"/>
      <c r="G2429" s="11"/>
      <c r="H2429" s="12"/>
      <c r="I2429" s="11"/>
      <c r="J2429" s="7"/>
      <c r="K2429" s="7"/>
      <c r="L2429" s="11"/>
      <c r="M2429" s="11"/>
      <c r="N2429" s="7"/>
      <c r="O2429" s="7"/>
    </row>
    <row r="2430" spans="1:15" x14ac:dyDescent="0.25">
      <c r="A2430" s="12"/>
      <c r="B2430" s="11"/>
      <c r="C2430" s="11"/>
      <c r="D2430" s="11"/>
      <c r="E2430" s="11"/>
      <c r="F2430" s="11"/>
      <c r="G2430" s="11"/>
      <c r="H2430" s="12"/>
      <c r="I2430" s="11"/>
      <c r="J2430" s="7"/>
      <c r="K2430" s="7"/>
      <c r="L2430" s="11"/>
      <c r="M2430" s="11"/>
      <c r="N2430" s="7"/>
      <c r="O2430" s="7"/>
    </row>
    <row r="2431" spans="1:15" x14ac:dyDescent="0.25">
      <c r="A2431" s="12"/>
      <c r="B2431" s="11"/>
      <c r="C2431" s="11"/>
      <c r="D2431" s="11"/>
      <c r="E2431" s="11"/>
      <c r="F2431" s="11"/>
      <c r="G2431" s="11"/>
      <c r="H2431" s="12"/>
      <c r="I2431" s="11"/>
      <c r="J2431" s="7"/>
      <c r="K2431" s="7"/>
      <c r="L2431" s="11"/>
      <c r="M2431" s="11"/>
      <c r="N2431" s="7"/>
      <c r="O2431" s="7"/>
    </row>
    <row r="2432" spans="1:15" x14ac:dyDescent="0.25">
      <c r="A2432" s="12"/>
      <c r="B2432" s="11"/>
      <c r="C2432" s="11"/>
      <c r="D2432" s="11"/>
      <c r="E2432" s="11"/>
      <c r="F2432" s="11"/>
      <c r="G2432" s="11"/>
      <c r="H2432" s="12"/>
      <c r="I2432" s="11"/>
      <c r="J2432" s="7"/>
      <c r="K2432" s="7"/>
      <c r="L2432" s="11"/>
      <c r="M2432" s="11"/>
      <c r="N2432" s="7"/>
      <c r="O2432" s="7"/>
    </row>
    <row r="2433" spans="1:15" x14ac:dyDescent="0.25">
      <c r="A2433" s="12"/>
      <c r="B2433" s="11"/>
      <c r="C2433" s="11"/>
      <c r="D2433" s="11"/>
      <c r="E2433" s="11"/>
      <c r="F2433" s="11"/>
      <c r="G2433" s="11"/>
      <c r="H2433" s="12"/>
      <c r="I2433" s="11"/>
      <c r="J2433" s="7"/>
      <c r="K2433" s="7"/>
      <c r="L2433" s="11"/>
      <c r="M2433" s="11"/>
      <c r="N2433" s="7"/>
      <c r="O2433" s="7"/>
    </row>
    <row r="2434" spans="1:15" x14ac:dyDescent="0.25">
      <c r="A2434" s="12"/>
      <c r="B2434" s="11"/>
      <c r="C2434" s="11"/>
      <c r="D2434" s="11"/>
      <c r="E2434" s="11"/>
      <c r="F2434" s="11"/>
      <c r="G2434" s="11"/>
      <c r="H2434" s="12"/>
      <c r="I2434" s="11"/>
      <c r="J2434" s="7"/>
      <c r="K2434" s="7"/>
      <c r="L2434" s="11"/>
      <c r="M2434" s="11"/>
      <c r="N2434" s="7"/>
      <c r="O2434" s="7"/>
    </row>
    <row r="2435" spans="1:15" x14ac:dyDescent="0.25">
      <c r="A2435" s="12"/>
      <c r="B2435" s="11"/>
      <c r="C2435" s="11"/>
      <c r="D2435" s="11"/>
      <c r="E2435" s="11"/>
      <c r="F2435" s="11"/>
      <c r="G2435" s="11"/>
      <c r="H2435" s="12"/>
      <c r="I2435" s="11"/>
      <c r="J2435" s="7"/>
      <c r="K2435" s="7"/>
      <c r="L2435" s="11"/>
      <c r="M2435" s="11"/>
      <c r="N2435" s="7"/>
      <c r="O2435" s="7"/>
    </row>
    <row r="2436" spans="1:15" x14ac:dyDescent="0.25">
      <c r="A2436" s="12"/>
      <c r="B2436" s="11"/>
      <c r="C2436" s="11"/>
      <c r="D2436" s="11"/>
      <c r="E2436" s="11"/>
      <c r="F2436" s="11"/>
      <c r="G2436" s="11"/>
      <c r="H2436" s="12"/>
      <c r="I2436" s="11"/>
      <c r="J2436" s="7"/>
      <c r="K2436" s="7"/>
      <c r="L2436" s="11"/>
      <c r="M2436" s="11"/>
      <c r="N2436" s="7"/>
      <c r="O2436" s="7"/>
    </row>
    <row r="2437" spans="1:15" x14ac:dyDescent="0.25">
      <c r="A2437" s="12"/>
      <c r="B2437" s="11"/>
      <c r="C2437" s="11"/>
      <c r="D2437" s="11"/>
      <c r="E2437" s="11"/>
      <c r="F2437" s="11"/>
      <c r="G2437" s="11"/>
      <c r="H2437" s="12"/>
      <c r="I2437" s="11"/>
      <c r="J2437" s="7"/>
      <c r="K2437" s="7"/>
      <c r="L2437" s="11"/>
      <c r="M2437" s="11"/>
      <c r="N2437" s="7"/>
      <c r="O2437" s="7"/>
    </row>
    <row r="2438" spans="1:15" x14ac:dyDescent="0.25">
      <c r="A2438" s="12"/>
      <c r="B2438" s="11"/>
      <c r="C2438" s="11"/>
      <c r="D2438" s="11"/>
      <c r="E2438" s="11"/>
      <c r="F2438" s="11"/>
      <c r="G2438" s="11"/>
      <c r="H2438" s="12"/>
      <c r="I2438" s="11"/>
      <c r="J2438" s="7"/>
      <c r="K2438" s="7"/>
      <c r="L2438" s="11"/>
      <c r="M2438" s="11"/>
      <c r="N2438" s="7"/>
      <c r="O2438" s="7"/>
    </row>
    <row r="2439" spans="1:15" x14ac:dyDescent="0.25">
      <c r="A2439" s="12"/>
      <c r="B2439" s="11"/>
      <c r="C2439" s="11"/>
      <c r="D2439" s="11"/>
      <c r="E2439" s="11"/>
      <c r="F2439" s="11"/>
      <c r="G2439" s="11"/>
      <c r="H2439" s="12"/>
      <c r="I2439" s="11"/>
      <c r="J2439" s="7"/>
      <c r="K2439" s="7"/>
      <c r="L2439" s="11"/>
      <c r="M2439" s="11"/>
      <c r="N2439" s="7"/>
      <c r="O2439" s="7"/>
    </row>
    <row r="2440" spans="1:15" x14ac:dyDescent="0.25">
      <c r="A2440" s="12"/>
      <c r="B2440" s="11"/>
      <c r="C2440" s="11"/>
      <c r="D2440" s="11"/>
      <c r="E2440" s="11"/>
      <c r="F2440" s="11"/>
      <c r="G2440" s="11"/>
      <c r="H2440" s="12"/>
      <c r="I2440" s="11"/>
      <c r="J2440" s="7"/>
      <c r="K2440" s="7"/>
      <c r="L2440" s="11"/>
      <c r="M2440" s="11"/>
      <c r="N2440" s="7"/>
      <c r="O2440" s="7"/>
    </row>
    <row r="2441" spans="1:15" x14ac:dyDescent="0.25">
      <c r="A2441" s="12"/>
      <c r="B2441" s="11"/>
      <c r="C2441" s="11"/>
      <c r="D2441" s="11"/>
      <c r="E2441" s="11"/>
      <c r="F2441" s="11"/>
      <c r="G2441" s="11"/>
      <c r="H2441" s="12"/>
      <c r="I2441" s="11"/>
      <c r="J2441" s="7"/>
      <c r="K2441" s="7"/>
      <c r="L2441" s="11"/>
      <c r="M2441" s="11"/>
      <c r="N2441" s="7"/>
      <c r="O2441" s="7"/>
    </row>
    <row r="2442" spans="1:15" x14ac:dyDescent="0.25">
      <c r="A2442" s="12"/>
      <c r="B2442" s="11"/>
      <c r="C2442" s="11"/>
      <c r="D2442" s="11"/>
      <c r="E2442" s="11"/>
      <c r="F2442" s="11"/>
      <c r="G2442" s="11"/>
      <c r="H2442" s="12"/>
      <c r="I2442" s="11"/>
      <c r="J2442" s="7"/>
      <c r="K2442" s="7"/>
      <c r="L2442" s="11"/>
      <c r="M2442" s="11"/>
      <c r="N2442" s="7"/>
      <c r="O2442" s="7"/>
    </row>
    <row r="2443" spans="1:15" x14ac:dyDescent="0.25">
      <c r="A2443" s="12"/>
      <c r="B2443" s="11"/>
      <c r="C2443" s="11"/>
      <c r="D2443" s="11"/>
      <c r="E2443" s="11"/>
      <c r="F2443" s="11"/>
      <c r="G2443" s="11"/>
      <c r="H2443" s="12"/>
      <c r="I2443" s="11"/>
      <c r="J2443" s="7"/>
      <c r="K2443" s="7"/>
      <c r="L2443" s="11"/>
      <c r="M2443" s="11"/>
      <c r="N2443" s="7"/>
      <c r="O2443" s="7"/>
    </row>
    <row r="2444" spans="1:15" x14ac:dyDescent="0.25">
      <c r="A2444" s="12"/>
      <c r="B2444" s="11"/>
      <c r="C2444" s="11"/>
      <c r="D2444" s="11"/>
      <c r="E2444" s="11"/>
      <c r="F2444" s="11"/>
      <c r="G2444" s="11"/>
      <c r="H2444" s="12"/>
      <c r="I2444" s="11"/>
      <c r="J2444" s="7"/>
      <c r="K2444" s="7"/>
      <c r="L2444" s="11"/>
      <c r="M2444" s="11"/>
      <c r="N2444" s="7"/>
      <c r="O2444" s="7"/>
    </row>
    <row r="2445" spans="1:15" x14ac:dyDescent="0.25">
      <c r="A2445" s="12"/>
      <c r="B2445" s="11"/>
      <c r="C2445" s="11"/>
      <c r="D2445" s="11"/>
      <c r="E2445" s="11"/>
      <c r="F2445" s="11"/>
      <c r="G2445" s="11"/>
      <c r="H2445" s="12"/>
      <c r="I2445" s="11"/>
      <c r="J2445" s="7"/>
      <c r="K2445" s="7"/>
      <c r="L2445" s="11"/>
      <c r="M2445" s="11"/>
      <c r="N2445" s="7"/>
      <c r="O2445" s="7"/>
    </row>
    <row r="2446" spans="1:15" x14ac:dyDescent="0.25">
      <c r="A2446" s="12"/>
      <c r="B2446" s="11"/>
      <c r="C2446" s="11"/>
      <c r="D2446" s="11"/>
      <c r="E2446" s="11"/>
      <c r="F2446" s="11"/>
      <c r="G2446" s="11"/>
      <c r="H2446" s="12"/>
      <c r="I2446" s="11"/>
      <c r="J2446" s="7"/>
      <c r="K2446" s="7"/>
      <c r="L2446" s="11"/>
      <c r="M2446" s="11"/>
      <c r="N2446" s="7"/>
      <c r="O2446" s="7"/>
    </row>
    <row r="2447" spans="1:15" x14ac:dyDescent="0.25">
      <c r="A2447" s="12"/>
      <c r="B2447" s="11"/>
      <c r="C2447" s="11"/>
      <c r="D2447" s="11"/>
      <c r="E2447" s="11"/>
      <c r="F2447" s="11"/>
      <c r="G2447" s="11"/>
      <c r="H2447" s="12"/>
      <c r="I2447" s="11"/>
      <c r="J2447" s="7"/>
      <c r="K2447" s="7"/>
      <c r="L2447" s="11"/>
      <c r="M2447" s="11"/>
      <c r="N2447" s="7"/>
      <c r="O2447" s="7"/>
    </row>
    <row r="2448" spans="1:15" x14ac:dyDescent="0.25">
      <c r="A2448" s="12"/>
      <c r="B2448" s="11"/>
      <c r="C2448" s="11"/>
      <c r="D2448" s="11"/>
      <c r="E2448" s="11"/>
      <c r="F2448" s="11"/>
      <c r="G2448" s="11"/>
      <c r="H2448" s="12"/>
      <c r="I2448" s="11"/>
      <c r="J2448" s="7"/>
      <c r="K2448" s="7"/>
      <c r="L2448" s="11"/>
      <c r="M2448" s="11"/>
      <c r="N2448" s="7"/>
      <c r="O2448" s="7"/>
    </row>
    <row r="2449" spans="1:15" x14ac:dyDescent="0.25">
      <c r="A2449" s="12"/>
      <c r="B2449" s="11"/>
      <c r="C2449" s="11"/>
      <c r="D2449" s="11"/>
      <c r="E2449" s="11"/>
      <c r="F2449" s="11"/>
      <c r="G2449" s="11"/>
      <c r="H2449" s="12"/>
      <c r="I2449" s="11"/>
      <c r="J2449" s="7"/>
      <c r="K2449" s="7"/>
      <c r="L2449" s="11"/>
      <c r="M2449" s="11"/>
      <c r="N2449" s="7"/>
      <c r="O2449" s="7"/>
    </row>
    <row r="2450" spans="1:15" x14ac:dyDescent="0.25">
      <c r="A2450" s="12"/>
      <c r="B2450" s="11"/>
      <c r="C2450" s="11"/>
      <c r="D2450" s="11"/>
      <c r="F2450" s="11"/>
      <c r="G2450" s="11"/>
      <c r="H2450" s="12"/>
      <c r="I2450" s="11"/>
      <c r="J2450" s="7"/>
      <c r="K2450" s="7"/>
      <c r="L2450" s="11"/>
      <c r="M2450" s="11"/>
      <c r="N2450" s="7"/>
      <c r="O2450" s="7"/>
    </row>
    <row r="2451" spans="1:15" x14ac:dyDescent="0.25">
      <c r="A2451" s="12"/>
      <c r="B2451" s="11"/>
      <c r="C2451" s="11"/>
      <c r="D2451" s="11"/>
      <c r="F2451" s="11"/>
      <c r="G2451" s="11"/>
      <c r="H2451" s="12"/>
      <c r="I2451" s="11"/>
      <c r="J2451" s="7"/>
      <c r="K2451" s="7"/>
      <c r="L2451" s="11"/>
      <c r="M2451" s="11"/>
      <c r="N2451" s="7"/>
      <c r="O2451" s="7"/>
    </row>
    <row r="2452" spans="1:15" x14ac:dyDescent="0.25">
      <c r="A2452" s="12"/>
      <c r="B2452" s="11"/>
      <c r="C2452" s="11"/>
      <c r="D2452" s="11"/>
      <c r="F2452" s="11"/>
      <c r="G2452" s="11"/>
      <c r="H2452" s="12"/>
      <c r="I2452" s="11"/>
      <c r="J2452" s="7"/>
      <c r="K2452" s="7"/>
      <c r="L2452" s="11"/>
      <c r="M2452" s="11"/>
      <c r="N2452" s="7"/>
      <c r="O2452" s="7"/>
    </row>
    <row r="2453" spans="1:15" x14ac:dyDescent="0.25">
      <c r="A2453" s="12"/>
      <c r="B2453" s="11"/>
      <c r="C2453" s="11"/>
      <c r="D2453" s="11"/>
      <c r="F2453" s="11"/>
      <c r="G2453" s="11"/>
      <c r="H2453" s="12"/>
      <c r="I2453" s="11"/>
      <c r="J2453" s="7"/>
      <c r="K2453" s="7"/>
      <c r="L2453" s="11"/>
      <c r="M2453" s="11"/>
      <c r="N2453" s="7"/>
      <c r="O2453" s="7"/>
    </row>
    <row r="2454" spans="1:15" x14ac:dyDescent="0.25">
      <c r="A2454" s="12"/>
      <c r="B2454" s="11"/>
      <c r="C2454" s="11"/>
      <c r="D2454" s="11"/>
      <c r="F2454" s="11"/>
      <c r="G2454" s="11"/>
      <c r="H2454" s="12"/>
      <c r="I2454" s="11"/>
      <c r="J2454" s="7"/>
      <c r="K2454" s="7"/>
      <c r="L2454" s="11"/>
      <c r="M2454" s="11"/>
      <c r="N2454" s="7"/>
      <c r="O2454" s="7"/>
    </row>
    <row r="2455" spans="1:15" x14ac:dyDescent="0.25">
      <c r="A2455" s="12"/>
      <c r="B2455" s="11"/>
      <c r="C2455" s="11"/>
      <c r="D2455" s="11"/>
      <c r="E2455" s="11"/>
      <c r="F2455" s="11"/>
      <c r="G2455" s="11"/>
      <c r="H2455" s="12"/>
      <c r="I2455" s="11"/>
      <c r="J2455" s="7"/>
      <c r="K2455" s="7"/>
      <c r="L2455" s="11"/>
      <c r="M2455" s="11"/>
      <c r="N2455" s="7"/>
      <c r="O2455" s="7"/>
    </row>
    <row r="2456" spans="1:15" x14ac:dyDescent="0.25">
      <c r="A2456" s="12"/>
      <c r="B2456" s="11"/>
      <c r="C2456" s="11"/>
      <c r="D2456" s="11"/>
      <c r="E2456" s="11"/>
      <c r="F2456" s="11"/>
      <c r="G2456" s="11"/>
      <c r="H2456" s="12"/>
      <c r="I2456" s="11"/>
      <c r="J2456" s="7"/>
      <c r="K2456" s="7"/>
      <c r="L2456" s="11"/>
      <c r="M2456" s="11"/>
      <c r="N2456" s="7"/>
      <c r="O2456" s="7"/>
    </row>
    <row r="2457" spans="1:15" x14ac:dyDescent="0.25">
      <c r="A2457" s="12"/>
      <c r="B2457" s="11"/>
      <c r="C2457" s="11"/>
      <c r="D2457" s="11"/>
      <c r="E2457" s="11"/>
      <c r="F2457" s="11"/>
      <c r="G2457" s="11"/>
      <c r="H2457" s="12"/>
      <c r="I2457" s="11"/>
      <c r="J2457" s="7"/>
      <c r="K2457" s="7"/>
      <c r="L2457" s="11"/>
      <c r="M2457" s="11"/>
      <c r="N2457" s="7"/>
      <c r="O2457" s="7"/>
    </row>
    <row r="2458" spans="1:15" x14ac:dyDescent="0.25">
      <c r="A2458" s="12"/>
      <c r="B2458" s="11"/>
      <c r="C2458" s="11"/>
      <c r="D2458" s="11"/>
      <c r="E2458" s="11"/>
      <c r="F2458" s="11"/>
      <c r="G2458" s="11"/>
      <c r="H2458" s="12"/>
      <c r="I2458" s="11"/>
      <c r="J2458" s="7"/>
      <c r="K2458" s="7"/>
      <c r="L2458" s="11"/>
      <c r="M2458" s="11"/>
      <c r="N2458" s="7"/>
      <c r="O2458" s="7"/>
    </row>
    <row r="2459" spans="1:15" x14ac:dyDescent="0.25">
      <c r="A2459" s="12"/>
      <c r="B2459" s="11"/>
      <c r="C2459" s="11"/>
      <c r="D2459" s="11"/>
      <c r="E2459" s="11"/>
      <c r="F2459" s="11"/>
      <c r="G2459" s="11"/>
      <c r="H2459" s="12"/>
      <c r="I2459" s="11"/>
      <c r="J2459" s="7"/>
      <c r="K2459" s="7"/>
      <c r="L2459" s="11"/>
      <c r="M2459" s="11"/>
      <c r="N2459" s="7"/>
      <c r="O2459" s="7"/>
    </row>
    <row r="2460" spans="1:15" x14ac:dyDescent="0.25">
      <c r="A2460" s="12"/>
      <c r="B2460" s="11"/>
      <c r="C2460" s="11"/>
      <c r="D2460" s="11"/>
      <c r="E2460" s="11"/>
      <c r="F2460" s="11"/>
      <c r="G2460" s="11"/>
      <c r="H2460" s="12"/>
      <c r="I2460" s="11"/>
      <c r="J2460" s="7"/>
      <c r="K2460" s="7"/>
      <c r="L2460" s="11"/>
      <c r="M2460" s="11"/>
      <c r="N2460" s="7"/>
      <c r="O2460" s="7"/>
    </row>
    <row r="2461" spans="1:15" x14ac:dyDescent="0.25">
      <c r="A2461" s="12"/>
      <c r="B2461" s="11"/>
      <c r="C2461" s="11"/>
      <c r="D2461" s="11"/>
      <c r="E2461" s="11"/>
      <c r="F2461" s="11"/>
      <c r="G2461" s="11"/>
      <c r="H2461" s="12"/>
      <c r="I2461" s="11"/>
      <c r="J2461" s="7"/>
      <c r="K2461" s="7"/>
      <c r="L2461" s="11"/>
      <c r="M2461" s="11"/>
      <c r="N2461" s="7"/>
      <c r="O2461" s="7"/>
    </row>
    <row r="2462" spans="1:15" x14ac:dyDescent="0.25">
      <c r="A2462" s="12"/>
      <c r="B2462" s="11"/>
      <c r="C2462" s="11"/>
      <c r="D2462" s="11"/>
      <c r="E2462" s="11"/>
      <c r="F2462" s="11"/>
      <c r="G2462" s="11"/>
      <c r="H2462" s="12"/>
      <c r="I2462" s="11"/>
      <c r="J2462" s="7"/>
      <c r="K2462" s="7"/>
      <c r="L2462" s="11"/>
      <c r="M2462" s="11"/>
      <c r="N2462" s="7"/>
      <c r="O2462" s="7"/>
    </row>
    <row r="2463" spans="1:15" x14ac:dyDescent="0.25">
      <c r="A2463" s="12"/>
      <c r="B2463" s="11"/>
      <c r="C2463" s="11"/>
      <c r="D2463" s="11"/>
      <c r="E2463" s="11"/>
      <c r="F2463" s="11"/>
      <c r="G2463" s="11"/>
      <c r="H2463" s="12"/>
      <c r="I2463" s="11"/>
      <c r="J2463" s="7"/>
      <c r="K2463" s="7"/>
      <c r="L2463" s="11"/>
      <c r="M2463" s="11"/>
      <c r="N2463" s="7"/>
      <c r="O2463" s="7"/>
    </row>
    <row r="2464" spans="1:15" x14ac:dyDescent="0.25">
      <c r="A2464" s="12"/>
      <c r="B2464" s="11"/>
      <c r="C2464" s="11"/>
      <c r="D2464" s="11"/>
      <c r="E2464" s="11"/>
      <c r="F2464" s="11"/>
      <c r="G2464" s="11"/>
      <c r="H2464" s="12"/>
      <c r="I2464" s="11"/>
      <c r="J2464" s="7"/>
      <c r="K2464" s="7"/>
      <c r="L2464" s="11"/>
      <c r="M2464" s="11"/>
      <c r="N2464" s="7"/>
      <c r="O2464" s="7"/>
    </row>
    <row r="2465" spans="1:15" x14ac:dyDescent="0.25">
      <c r="A2465" s="12"/>
      <c r="B2465" s="11"/>
      <c r="C2465" s="11"/>
      <c r="D2465" s="11"/>
      <c r="E2465" s="11"/>
      <c r="F2465" s="11"/>
      <c r="G2465" s="11"/>
      <c r="H2465" s="12"/>
      <c r="I2465" s="11"/>
      <c r="J2465" s="7"/>
      <c r="K2465" s="7"/>
      <c r="L2465" s="11"/>
      <c r="M2465" s="11"/>
      <c r="N2465" s="7"/>
      <c r="O2465" s="7"/>
    </row>
    <row r="2466" spans="1:15" x14ac:dyDescent="0.25">
      <c r="A2466" s="12"/>
      <c r="B2466" s="11"/>
      <c r="C2466" s="11"/>
      <c r="D2466" s="11"/>
      <c r="E2466" s="11"/>
      <c r="F2466" s="11"/>
      <c r="G2466" s="11"/>
      <c r="H2466" s="12"/>
      <c r="I2466" s="11"/>
      <c r="J2466" s="7"/>
      <c r="K2466" s="7"/>
      <c r="L2466" s="11"/>
      <c r="M2466" s="11"/>
      <c r="N2466" s="7"/>
      <c r="O2466" s="7"/>
    </row>
    <row r="2467" spans="1:15" x14ac:dyDescent="0.25">
      <c r="A2467" s="12"/>
      <c r="B2467" s="11"/>
      <c r="C2467" s="11"/>
      <c r="D2467" s="11"/>
      <c r="E2467" s="11"/>
      <c r="F2467" s="11"/>
      <c r="G2467" s="11"/>
      <c r="H2467" s="12"/>
      <c r="I2467" s="11"/>
      <c r="J2467" s="7"/>
      <c r="K2467" s="7"/>
      <c r="L2467" s="11"/>
      <c r="M2467" s="11"/>
      <c r="N2467" s="7"/>
      <c r="O2467" s="7"/>
    </row>
    <row r="2468" spans="1:15" x14ac:dyDescent="0.25">
      <c r="A2468" s="12"/>
      <c r="B2468" s="11"/>
      <c r="C2468" s="11"/>
      <c r="D2468" s="11"/>
      <c r="E2468" s="11"/>
      <c r="F2468" s="11"/>
      <c r="G2468" s="11"/>
      <c r="H2468" s="12"/>
      <c r="I2468" s="11"/>
      <c r="J2468" s="7"/>
      <c r="K2468" s="7"/>
      <c r="L2468" s="11"/>
      <c r="M2468" s="11"/>
      <c r="N2468" s="7"/>
      <c r="O2468" s="7"/>
    </row>
    <row r="2469" spans="1:15" x14ac:dyDescent="0.25">
      <c r="A2469" s="12"/>
      <c r="B2469" s="11"/>
      <c r="C2469" s="11"/>
      <c r="D2469" s="11"/>
      <c r="E2469" s="11"/>
      <c r="F2469" s="11"/>
      <c r="G2469" s="11"/>
      <c r="H2469" s="12"/>
      <c r="I2469" s="11"/>
      <c r="J2469" s="7"/>
      <c r="K2469" s="7"/>
      <c r="L2469" s="11"/>
      <c r="M2469" s="11"/>
      <c r="N2469" s="7"/>
      <c r="O2469" s="7"/>
    </row>
    <row r="2470" spans="1:15" x14ac:dyDescent="0.25">
      <c r="A2470" s="12"/>
      <c r="B2470" s="11"/>
      <c r="C2470" s="11"/>
      <c r="D2470" s="11"/>
      <c r="E2470" s="11"/>
      <c r="F2470" s="11"/>
      <c r="G2470" s="11"/>
      <c r="H2470" s="12"/>
      <c r="I2470" s="11"/>
      <c r="J2470" s="7"/>
      <c r="K2470" s="7"/>
      <c r="L2470" s="11"/>
      <c r="M2470" s="11"/>
      <c r="N2470" s="7"/>
      <c r="O2470" s="7"/>
    </row>
    <row r="2471" spans="1:15" x14ac:dyDescent="0.25">
      <c r="A2471" s="12"/>
      <c r="B2471" s="11"/>
      <c r="C2471" s="11"/>
      <c r="D2471" s="11"/>
      <c r="E2471" s="11"/>
      <c r="F2471" s="11"/>
      <c r="G2471" s="11"/>
      <c r="H2471" s="12"/>
      <c r="I2471" s="11"/>
      <c r="J2471" s="7"/>
      <c r="K2471" s="7"/>
      <c r="L2471" s="11"/>
      <c r="M2471" s="11"/>
      <c r="N2471" s="7"/>
      <c r="O2471" s="7"/>
    </row>
    <row r="2472" spans="1:15" x14ac:dyDescent="0.25">
      <c r="A2472" s="12"/>
      <c r="B2472" s="11"/>
      <c r="C2472" s="11"/>
      <c r="D2472" s="11"/>
      <c r="E2472" s="11"/>
      <c r="F2472" s="11"/>
      <c r="G2472" s="11"/>
      <c r="H2472" s="12"/>
      <c r="I2472" s="11"/>
      <c r="J2472" s="7"/>
      <c r="K2472" s="7"/>
      <c r="L2472" s="11"/>
      <c r="M2472" s="11"/>
      <c r="N2472" s="7"/>
      <c r="O2472" s="7"/>
    </row>
    <row r="2473" spans="1:15" x14ac:dyDescent="0.25">
      <c r="A2473" s="12"/>
      <c r="B2473" s="11"/>
      <c r="C2473" s="11"/>
      <c r="D2473" s="11"/>
      <c r="E2473" s="11"/>
      <c r="F2473" s="11"/>
      <c r="G2473" s="11"/>
      <c r="H2473" s="12"/>
      <c r="I2473" s="11"/>
      <c r="J2473" s="7"/>
      <c r="K2473" s="7"/>
      <c r="L2473" s="11"/>
      <c r="M2473" s="11"/>
      <c r="N2473" s="7"/>
      <c r="O2473" s="7"/>
    </row>
    <row r="2474" spans="1:15" x14ac:dyDescent="0.25">
      <c r="A2474" s="12"/>
      <c r="B2474" s="11"/>
      <c r="C2474" s="11"/>
      <c r="D2474" s="11"/>
      <c r="E2474" s="11"/>
      <c r="F2474" s="11"/>
      <c r="G2474" s="11"/>
      <c r="H2474" s="12"/>
      <c r="I2474" s="11"/>
      <c r="J2474" s="7"/>
      <c r="K2474" s="7"/>
      <c r="L2474" s="11"/>
      <c r="M2474" s="11"/>
      <c r="N2474" s="7"/>
      <c r="O2474" s="7"/>
    </row>
    <row r="2475" spans="1:15" x14ac:dyDescent="0.25">
      <c r="A2475" s="12"/>
      <c r="B2475" s="11"/>
      <c r="C2475" s="11"/>
      <c r="D2475" s="11"/>
      <c r="E2475" s="11"/>
      <c r="F2475" s="11"/>
      <c r="G2475" s="11"/>
      <c r="H2475" s="12"/>
      <c r="I2475" s="11"/>
      <c r="J2475" s="7"/>
      <c r="K2475" s="7"/>
      <c r="L2475" s="11"/>
      <c r="M2475" s="11"/>
      <c r="N2475" s="7"/>
      <c r="O2475" s="7"/>
    </row>
    <row r="2476" spans="1:15" x14ac:dyDescent="0.25">
      <c r="A2476" s="12"/>
      <c r="B2476" s="11"/>
      <c r="C2476" s="11"/>
      <c r="D2476" s="11"/>
      <c r="E2476" s="11"/>
      <c r="F2476" s="11"/>
      <c r="G2476" s="11"/>
      <c r="H2476" s="12"/>
      <c r="I2476" s="11"/>
      <c r="J2476" s="7"/>
      <c r="K2476" s="7"/>
      <c r="L2476" s="11"/>
      <c r="M2476" s="11"/>
      <c r="N2476" s="7"/>
      <c r="O2476" s="7"/>
    </row>
    <row r="2477" spans="1:15" x14ac:dyDescent="0.25">
      <c r="A2477" s="12"/>
      <c r="B2477" s="11"/>
      <c r="C2477" s="11"/>
      <c r="D2477" s="11"/>
      <c r="E2477" s="11"/>
      <c r="F2477" s="11"/>
      <c r="G2477" s="11"/>
      <c r="H2477" s="12"/>
      <c r="I2477" s="11"/>
      <c r="J2477" s="7"/>
      <c r="K2477" s="7"/>
      <c r="L2477" s="11"/>
      <c r="M2477" s="11"/>
      <c r="N2477" s="7"/>
      <c r="O2477" s="7"/>
    </row>
    <row r="2478" spans="1:15" x14ac:dyDescent="0.25">
      <c r="A2478" s="12"/>
      <c r="B2478" s="11"/>
      <c r="C2478" s="11"/>
      <c r="D2478" s="11"/>
      <c r="E2478" s="11"/>
      <c r="F2478" s="11"/>
      <c r="G2478" s="11"/>
      <c r="H2478" s="12"/>
      <c r="I2478" s="11"/>
      <c r="J2478" s="7"/>
      <c r="K2478" s="7"/>
      <c r="L2478" s="11"/>
      <c r="M2478" s="11"/>
      <c r="N2478" s="7"/>
      <c r="O2478" s="7"/>
    </row>
    <row r="2479" spans="1:15" x14ac:dyDescent="0.25">
      <c r="A2479" s="12"/>
      <c r="B2479" s="11"/>
      <c r="C2479" s="11"/>
      <c r="D2479" s="11"/>
      <c r="E2479" s="11"/>
      <c r="F2479" s="11"/>
      <c r="G2479" s="11"/>
      <c r="H2479" s="12"/>
      <c r="I2479" s="11"/>
      <c r="J2479" s="7"/>
      <c r="K2479" s="7"/>
      <c r="L2479" s="11"/>
      <c r="M2479" s="11"/>
      <c r="N2479" s="7"/>
      <c r="O2479" s="7"/>
    </row>
    <row r="2480" spans="1:15" x14ac:dyDescent="0.25">
      <c r="A2480" s="12"/>
      <c r="B2480" s="11"/>
      <c r="C2480" s="11"/>
      <c r="D2480" s="11"/>
      <c r="E2480" s="11"/>
      <c r="F2480" s="11"/>
      <c r="G2480" s="11"/>
      <c r="H2480" s="12"/>
      <c r="I2480" s="11"/>
      <c r="J2480" s="7"/>
      <c r="K2480" s="7"/>
      <c r="L2480" s="11"/>
      <c r="M2480" s="11"/>
      <c r="N2480" s="7"/>
      <c r="O2480" s="7"/>
    </row>
    <row r="2481" spans="1:15" x14ac:dyDescent="0.25">
      <c r="A2481" s="12"/>
      <c r="B2481" s="11"/>
      <c r="C2481" s="11"/>
      <c r="D2481" s="11"/>
      <c r="E2481" s="11"/>
      <c r="F2481" s="11"/>
      <c r="G2481" s="11"/>
      <c r="H2481" s="12"/>
      <c r="I2481" s="11"/>
      <c r="J2481" s="7"/>
      <c r="K2481" s="7"/>
      <c r="L2481" s="11"/>
      <c r="M2481" s="11"/>
      <c r="N2481" s="7"/>
      <c r="O2481" s="7"/>
    </row>
    <row r="2482" spans="1:15" x14ac:dyDescent="0.25">
      <c r="A2482" s="12"/>
      <c r="B2482" s="11"/>
      <c r="C2482" s="11"/>
      <c r="D2482" s="11"/>
      <c r="E2482" s="11"/>
      <c r="F2482" s="11"/>
      <c r="G2482" s="11"/>
      <c r="H2482" s="12"/>
      <c r="I2482" s="11"/>
      <c r="J2482" s="7"/>
      <c r="K2482" s="7"/>
      <c r="L2482" s="11"/>
      <c r="M2482" s="11"/>
      <c r="N2482" s="7"/>
      <c r="O2482" s="7"/>
    </row>
    <row r="2483" spans="1:15" x14ac:dyDescent="0.25">
      <c r="A2483" s="12"/>
      <c r="B2483" s="11"/>
      <c r="C2483" s="11"/>
      <c r="D2483" s="11"/>
      <c r="E2483" s="11"/>
      <c r="F2483" s="11"/>
      <c r="G2483" s="11"/>
      <c r="H2483" s="12"/>
      <c r="I2483" s="11"/>
      <c r="J2483" s="7"/>
      <c r="K2483" s="7"/>
      <c r="L2483" s="11"/>
      <c r="M2483" s="11"/>
      <c r="N2483" s="7"/>
      <c r="O2483" s="7"/>
    </row>
    <row r="2484" spans="1:15" x14ac:dyDescent="0.25">
      <c r="A2484" s="12"/>
      <c r="B2484" s="11"/>
      <c r="C2484" s="11"/>
      <c r="D2484" s="11"/>
      <c r="E2484" s="11"/>
      <c r="F2484" s="11"/>
      <c r="G2484" s="11"/>
      <c r="H2484" s="12"/>
      <c r="I2484" s="11"/>
      <c r="J2484" s="7"/>
      <c r="K2484" s="7"/>
      <c r="L2484" s="11"/>
      <c r="M2484" s="11"/>
      <c r="N2484" s="7"/>
      <c r="O2484" s="7"/>
    </row>
    <row r="2485" spans="1:15" x14ac:dyDescent="0.25">
      <c r="A2485" s="12"/>
      <c r="B2485" s="11"/>
      <c r="C2485" s="11"/>
      <c r="D2485" s="11"/>
      <c r="E2485" s="11"/>
      <c r="F2485" s="11"/>
      <c r="G2485" s="11"/>
      <c r="H2485" s="12"/>
      <c r="I2485" s="11"/>
      <c r="J2485" s="7"/>
      <c r="K2485" s="7"/>
      <c r="L2485" s="11"/>
      <c r="M2485" s="11"/>
      <c r="N2485" s="7"/>
      <c r="O2485" s="7"/>
    </row>
    <row r="2486" spans="1:15" x14ac:dyDescent="0.25">
      <c r="A2486" s="12"/>
      <c r="B2486" s="11"/>
      <c r="C2486" s="11"/>
      <c r="D2486" s="11"/>
      <c r="E2486" s="11"/>
      <c r="F2486" s="11"/>
      <c r="G2486" s="11"/>
      <c r="H2486" s="12"/>
      <c r="I2486" s="11"/>
      <c r="J2486" s="7"/>
      <c r="K2486" s="7"/>
      <c r="L2486" s="11"/>
      <c r="M2486" s="11"/>
      <c r="N2486" s="7"/>
      <c r="O2486" s="7"/>
    </row>
    <row r="2487" spans="1:15" x14ac:dyDescent="0.25">
      <c r="A2487" s="12"/>
      <c r="B2487" s="11"/>
      <c r="C2487" s="11"/>
      <c r="D2487" s="11"/>
      <c r="E2487" s="11"/>
      <c r="F2487" s="11"/>
      <c r="G2487" s="11"/>
      <c r="H2487" s="12"/>
      <c r="I2487" s="11"/>
      <c r="J2487" s="7"/>
      <c r="K2487" s="7"/>
      <c r="L2487" s="11"/>
      <c r="M2487" s="11"/>
      <c r="N2487" s="7"/>
      <c r="O2487" s="7"/>
    </row>
    <row r="2488" spans="1:15" x14ac:dyDescent="0.25">
      <c r="A2488" s="12"/>
      <c r="B2488" s="11"/>
      <c r="C2488" s="11"/>
      <c r="D2488" s="11"/>
      <c r="E2488" s="11"/>
      <c r="F2488" s="11"/>
      <c r="G2488" s="11"/>
      <c r="H2488" s="12"/>
      <c r="I2488" s="11"/>
      <c r="J2488" s="7"/>
      <c r="K2488" s="7"/>
      <c r="L2488" s="11"/>
      <c r="M2488" s="11"/>
      <c r="N2488" s="7"/>
      <c r="O2488" s="7"/>
    </row>
    <row r="2489" spans="1:15" x14ac:dyDescent="0.25">
      <c r="A2489" s="12"/>
      <c r="B2489" s="11"/>
      <c r="C2489" s="11"/>
      <c r="D2489" s="11"/>
      <c r="E2489" s="11"/>
      <c r="F2489" s="11"/>
      <c r="G2489" s="11"/>
      <c r="H2489" s="12"/>
      <c r="I2489" s="11"/>
      <c r="J2489" s="7"/>
      <c r="K2489" s="7"/>
      <c r="L2489" s="11"/>
      <c r="M2489" s="11"/>
      <c r="N2489" s="7"/>
      <c r="O2489" s="7"/>
    </row>
    <row r="2490" spans="1:15" x14ac:dyDescent="0.25">
      <c r="A2490" s="12"/>
      <c r="B2490" s="11"/>
      <c r="C2490" s="11"/>
      <c r="D2490" s="11"/>
      <c r="E2490" s="11"/>
      <c r="F2490" s="11"/>
      <c r="G2490" s="11"/>
      <c r="H2490" s="12"/>
      <c r="I2490" s="11"/>
      <c r="J2490" s="7"/>
      <c r="K2490" s="7"/>
      <c r="L2490" s="11"/>
      <c r="M2490" s="11"/>
      <c r="N2490" s="7"/>
      <c r="O2490" s="7"/>
    </row>
    <row r="2491" spans="1:15" x14ac:dyDescent="0.25">
      <c r="A2491" s="12"/>
      <c r="B2491" s="11"/>
      <c r="C2491" s="11"/>
      <c r="D2491" s="11"/>
      <c r="E2491" s="11"/>
      <c r="F2491" s="11"/>
      <c r="G2491" s="11"/>
      <c r="H2491" s="12"/>
      <c r="I2491" s="11"/>
      <c r="J2491" s="7"/>
      <c r="K2491" s="7"/>
      <c r="L2491" s="11"/>
      <c r="M2491" s="11"/>
      <c r="N2491" s="7"/>
      <c r="O2491" s="7"/>
    </row>
    <row r="2492" spans="1:15" x14ac:dyDescent="0.25">
      <c r="A2492" s="12"/>
      <c r="B2492" s="11"/>
      <c r="C2492" s="11"/>
      <c r="D2492" s="11"/>
      <c r="E2492" s="11"/>
      <c r="F2492" s="11"/>
      <c r="G2492" s="11"/>
      <c r="H2492" s="12"/>
      <c r="I2492" s="11"/>
      <c r="J2492" s="7"/>
      <c r="K2492" s="7"/>
      <c r="L2492" s="11"/>
      <c r="M2492" s="11"/>
      <c r="N2492" s="7"/>
      <c r="O2492" s="7"/>
    </row>
    <row r="2493" spans="1:15" x14ac:dyDescent="0.25">
      <c r="A2493" s="12"/>
      <c r="B2493" s="11"/>
      <c r="C2493" s="11"/>
      <c r="D2493" s="11"/>
      <c r="E2493" s="11"/>
      <c r="F2493" s="11"/>
      <c r="G2493" s="11"/>
      <c r="H2493" s="12"/>
      <c r="I2493" s="11"/>
      <c r="J2493" s="7"/>
      <c r="K2493" s="7"/>
      <c r="L2493" s="11"/>
      <c r="M2493" s="11"/>
      <c r="N2493" s="7"/>
      <c r="O2493" s="7"/>
    </row>
    <row r="2494" spans="1:15" x14ac:dyDescent="0.25">
      <c r="A2494" s="12"/>
      <c r="B2494" s="11"/>
      <c r="C2494" s="11"/>
      <c r="D2494" s="11"/>
      <c r="E2494" s="11"/>
      <c r="F2494" s="11"/>
      <c r="G2494" s="11"/>
      <c r="H2494" s="12"/>
      <c r="I2494" s="11"/>
      <c r="J2494" s="7"/>
      <c r="K2494" s="7"/>
      <c r="L2494" s="11"/>
      <c r="M2494" s="11"/>
      <c r="N2494" s="7"/>
      <c r="O2494" s="7"/>
    </row>
    <row r="2495" spans="1:15" x14ac:dyDescent="0.25">
      <c r="A2495" s="12"/>
      <c r="B2495" s="11"/>
      <c r="C2495" s="11"/>
      <c r="D2495" s="11"/>
      <c r="E2495" s="11"/>
      <c r="F2495" s="11"/>
      <c r="G2495" s="11"/>
      <c r="H2495" s="12"/>
      <c r="I2495" s="11"/>
      <c r="J2495" s="7"/>
      <c r="K2495" s="7"/>
      <c r="L2495" s="11"/>
      <c r="M2495" s="11"/>
      <c r="N2495" s="7"/>
      <c r="O2495" s="7"/>
    </row>
    <row r="2496" spans="1:15" x14ac:dyDescent="0.25">
      <c r="A2496" s="12"/>
      <c r="B2496" s="11"/>
      <c r="C2496" s="11"/>
      <c r="D2496" s="11"/>
      <c r="E2496" s="11"/>
      <c r="F2496" s="11"/>
      <c r="G2496" s="11"/>
      <c r="H2496" s="12"/>
      <c r="I2496" s="11"/>
      <c r="J2496" s="7"/>
      <c r="K2496" s="7"/>
      <c r="L2496" s="11"/>
      <c r="M2496" s="11"/>
      <c r="N2496" s="7"/>
      <c r="O2496" s="7"/>
    </row>
    <row r="2497" spans="1:15" x14ac:dyDescent="0.25">
      <c r="A2497" s="12"/>
      <c r="B2497" s="11"/>
      <c r="C2497" s="11"/>
      <c r="D2497" s="11"/>
      <c r="E2497" s="11"/>
      <c r="F2497" s="11"/>
      <c r="G2497" s="11"/>
      <c r="H2497" s="12"/>
      <c r="I2497" s="11"/>
      <c r="J2497" s="7"/>
      <c r="K2497" s="7"/>
      <c r="L2497" s="11"/>
      <c r="M2497" s="11"/>
      <c r="N2497" s="7"/>
      <c r="O2497" s="7"/>
    </row>
    <row r="2498" spans="1:15" x14ac:dyDescent="0.25">
      <c r="A2498" s="12"/>
      <c r="B2498" s="11"/>
      <c r="C2498" s="11"/>
      <c r="D2498" s="11"/>
      <c r="E2498" s="11"/>
      <c r="F2498" s="11"/>
      <c r="G2498" s="11"/>
      <c r="H2498" s="12"/>
      <c r="I2498" s="11"/>
      <c r="J2498" s="7"/>
      <c r="K2498" s="7"/>
      <c r="L2498" s="11"/>
      <c r="M2498" s="11"/>
      <c r="N2498" s="7"/>
      <c r="O2498" s="7"/>
    </row>
    <row r="2499" spans="1:15" x14ac:dyDescent="0.25">
      <c r="A2499" s="12"/>
      <c r="B2499" s="11"/>
      <c r="C2499" s="11"/>
      <c r="D2499" s="11"/>
      <c r="E2499" s="11"/>
      <c r="F2499" s="11"/>
      <c r="G2499" s="11"/>
      <c r="H2499" s="12"/>
      <c r="I2499" s="11"/>
      <c r="J2499" s="7"/>
      <c r="K2499" s="7"/>
      <c r="L2499" s="11"/>
      <c r="M2499" s="11"/>
      <c r="N2499" s="7"/>
      <c r="O2499" s="7"/>
    </row>
    <row r="2500" spans="1:15" x14ac:dyDescent="0.25">
      <c r="A2500" s="12"/>
      <c r="B2500" s="11"/>
      <c r="C2500" s="11"/>
      <c r="D2500" s="11"/>
      <c r="E2500" s="11"/>
      <c r="F2500" s="11"/>
      <c r="G2500" s="11"/>
      <c r="H2500" s="12"/>
      <c r="I2500" s="11"/>
      <c r="J2500" s="7"/>
      <c r="K2500" s="7"/>
      <c r="L2500" s="11"/>
      <c r="M2500" s="11"/>
      <c r="N2500" s="7"/>
      <c r="O2500" s="7"/>
    </row>
    <row r="2501" spans="1:15" x14ac:dyDescent="0.25">
      <c r="A2501" s="12"/>
      <c r="B2501" s="11"/>
      <c r="C2501" s="11"/>
      <c r="D2501" s="11"/>
      <c r="E2501" s="11"/>
      <c r="F2501" s="11"/>
      <c r="G2501" s="11"/>
      <c r="H2501" s="12"/>
      <c r="I2501" s="11"/>
      <c r="J2501" s="7"/>
      <c r="K2501" s="7"/>
      <c r="L2501" s="11"/>
      <c r="M2501" s="11"/>
      <c r="N2501" s="7"/>
      <c r="O2501" s="7"/>
    </row>
    <row r="2502" spans="1:15" x14ac:dyDescent="0.25">
      <c r="A2502" s="12"/>
      <c r="B2502" s="11"/>
      <c r="C2502" s="11"/>
      <c r="D2502" s="11"/>
      <c r="E2502" s="11"/>
      <c r="F2502" s="11"/>
      <c r="G2502" s="11"/>
      <c r="H2502" s="12"/>
      <c r="I2502" s="11"/>
      <c r="J2502" s="7"/>
      <c r="K2502" s="7"/>
      <c r="L2502" s="11"/>
      <c r="M2502" s="11"/>
      <c r="N2502" s="7"/>
      <c r="O2502" s="7"/>
    </row>
    <row r="2503" spans="1:15" x14ac:dyDescent="0.25">
      <c r="A2503" s="12"/>
      <c r="B2503" s="11"/>
      <c r="C2503" s="11"/>
      <c r="D2503" s="11"/>
      <c r="E2503" s="11"/>
      <c r="F2503" s="11"/>
      <c r="G2503" s="11"/>
      <c r="H2503" s="12"/>
      <c r="I2503" s="11"/>
      <c r="J2503" s="7"/>
      <c r="K2503" s="7"/>
      <c r="L2503" s="11"/>
      <c r="M2503" s="11"/>
      <c r="N2503" s="7"/>
      <c r="O2503" s="7"/>
    </row>
    <row r="2504" spans="1:15" x14ac:dyDescent="0.25">
      <c r="A2504" s="12"/>
      <c r="B2504" s="11"/>
      <c r="C2504" s="11"/>
      <c r="D2504" s="11"/>
      <c r="E2504" s="11"/>
      <c r="F2504" s="11"/>
      <c r="G2504" s="11"/>
      <c r="H2504" s="12"/>
      <c r="I2504" s="11"/>
      <c r="J2504" s="7"/>
      <c r="K2504" s="7"/>
      <c r="L2504" s="11"/>
      <c r="M2504" s="11"/>
      <c r="N2504" s="7"/>
      <c r="O2504" s="7"/>
    </row>
    <row r="2505" spans="1:15" x14ac:dyDescent="0.25">
      <c r="A2505" s="12"/>
      <c r="B2505" s="11"/>
      <c r="C2505" s="11"/>
      <c r="D2505" s="11"/>
      <c r="E2505" s="11"/>
      <c r="F2505" s="11"/>
      <c r="G2505" s="11"/>
      <c r="H2505" s="12"/>
      <c r="I2505" s="11"/>
      <c r="J2505" s="7"/>
      <c r="K2505" s="7"/>
      <c r="L2505" s="11"/>
      <c r="M2505" s="11"/>
      <c r="N2505" s="7"/>
      <c r="O2505" s="7"/>
    </row>
    <row r="2506" spans="1:15" x14ac:dyDescent="0.25">
      <c r="A2506" s="12"/>
      <c r="B2506" s="11"/>
      <c r="C2506" s="11"/>
      <c r="D2506" s="11"/>
      <c r="E2506" s="11"/>
      <c r="F2506" s="11"/>
      <c r="G2506" s="11"/>
      <c r="H2506" s="12"/>
      <c r="I2506" s="11"/>
      <c r="J2506" s="7"/>
      <c r="K2506" s="7"/>
      <c r="L2506" s="11"/>
      <c r="M2506" s="11"/>
      <c r="N2506" s="7"/>
      <c r="O2506" s="7"/>
    </row>
    <row r="2507" spans="1:15" x14ac:dyDescent="0.25">
      <c r="A2507" s="12"/>
      <c r="B2507" s="11"/>
      <c r="C2507" s="11"/>
      <c r="D2507" s="11"/>
      <c r="E2507" s="11"/>
      <c r="F2507" s="11"/>
      <c r="G2507" s="11"/>
      <c r="H2507" s="12"/>
      <c r="I2507" s="11"/>
      <c r="J2507" s="7"/>
      <c r="K2507" s="7"/>
      <c r="L2507" s="11"/>
      <c r="M2507" s="11"/>
      <c r="N2507" s="7"/>
      <c r="O2507" s="7"/>
    </row>
    <row r="2508" spans="1:15" x14ac:dyDescent="0.25">
      <c r="A2508" s="12"/>
      <c r="B2508" s="11"/>
      <c r="C2508" s="11"/>
      <c r="D2508" s="11"/>
      <c r="E2508" s="11"/>
      <c r="F2508" s="11"/>
      <c r="G2508" s="11"/>
      <c r="H2508" s="12"/>
      <c r="I2508" s="11"/>
      <c r="J2508" s="7"/>
      <c r="K2508" s="7"/>
      <c r="L2508" s="11"/>
      <c r="M2508" s="11"/>
      <c r="N2508" s="7"/>
      <c r="O2508" s="7"/>
    </row>
    <row r="2509" spans="1:15" x14ac:dyDescent="0.25">
      <c r="A2509" s="12"/>
      <c r="B2509" s="11"/>
      <c r="C2509" s="11"/>
      <c r="D2509" s="11"/>
      <c r="E2509" s="11"/>
      <c r="F2509" s="11"/>
      <c r="G2509" s="11"/>
      <c r="H2509" s="12"/>
      <c r="I2509" s="11"/>
      <c r="J2509" s="7"/>
      <c r="K2509" s="7"/>
      <c r="L2509" s="11"/>
      <c r="M2509" s="11"/>
      <c r="N2509" s="7"/>
      <c r="O2509" s="7"/>
    </row>
    <row r="2510" spans="1:15" x14ac:dyDescent="0.25">
      <c r="A2510" s="12"/>
      <c r="B2510" s="11"/>
      <c r="C2510" s="11"/>
      <c r="D2510" s="11"/>
      <c r="E2510" s="11"/>
      <c r="F2510" s="11"/>
      <c r="G2510" s="11"/>
      <c r="H2510" s="12"/>
      <c r="I2510" s="11"/>
      <c r="J2510" s="7"/>
      <c r="K2510" s="7"/>
      <c r="L2510" s="11"/>
      <c r="M2510" s="11"/>
      <c r="N2510" s="7"/>
      <c r="O2510" s="7"/>
    </row>
    <row r="2511" spans="1:15" x14ac:dyDescent="0.25">
      <c r="A2511" s="12"/>
      <c r="B2511" s="11"/>
      <c r="C2511" s="11"/>
      <c r="D2511" s="11"/>
      <c r="E2511" s="11"/>
      <c r="F2511" s="11"/>
      <c r="G2511" s="11"/>
      <c r="H2511" s="12"/>
      <c r="I2511" s="11"/>
      <c r="J2511" s="7"/>
      <c r="K2511" s="7"/>
      <c r="L2511" s="11"/>
      <c r="M2511" s="11"/>
      <c r="N2511" s="7"/>
      <c r="O2511" s="7"/>
    </row>
    <row r="2512" spans="1:15" x14ac:dyDescent="0.25">
      <c r="A2512" s="12"/>
      <c r="B2512" s="11"/>
      <c r="C2512" s="11"/>
      <c r="D2512" s="11"/>
      <c r="E2512" s="11"/>
      <c r="F2512" s="11"/>
      <c r="G2512" s="11"/>
      <c r="H2512" s="12"/>
      <c r="I2512" s="11"/>
      <c r="J2512" s="7"/>
      <c r="K2512" s="7"/>
      <c r="L2512" s="11"/>
      <c r="M2512" s="11"/>
      <c r="N2512" s="7"/>
      <c r="O2512" s="7"/>
    </row>
    <row r="2513" spans="1:15" x14ac:dyDescent="0.25">
      <c r="A2513" s="12"/>
      <c r="B2513" s="11"/>
      <c r="C2513" s="11"/>
      <c r="D2513" s="11"/>
      <c r="E2513" s="11"/>
      <c r="F2513" s="11"/>
      <c r="G2513" s="11"/>
      <c r="H2513" s="12"/>
      <c r="I2513" s="11"/>
      <c r="J2513" s="7"/>
      <c r="K2513" s="7"/>
      <c r="L2513" s="11"/>
      <c r="M2513" s="11"/>
      <c r="N2513" s="7"/>
      <c r="O2513" s="7"/>
    </row>
    <row r="2514" spans="1:15" x14ac:dyDescent="0.25">
      <c r="A2514" s="12"/>
      <c r="B2514" s="11"/>
      <c r="C2514" s="11"/>
      <c r="D2514" s="11"/>
      <c r="E2514" s="11"/>
      <c r="F2514" s="11"/>
      <c r="G2514" s="11"/>
      <c r="H2514" s="12"/>
      <c r="I2514" s="11"/>
      <c r="J2514" s="7"/>
      <c r="K2514" s="7"/>
      <c r="L2514" s="11"/>
      <c r="M2514" s="11"/>
      <c r="N2514" s="7"/>
      <c r="O2514" s="7"/>
    </row>
    <row r="2515" spans="1:15" x14ac:dyDescent="0.25">
      <c r="A2515" s="12"/>
      <c r="B2515" s="11"/>
      <c r="C2515" s="11"/>
      <c r="D2515" s="11"/>
      <c r="E2515" s="11"/>
      <c r="F2515" s="11"/>
      <c r="G2515" s="11"/>
      <c r="H2515" s="12"/>
      <c r="I2515" s="11"/>
      <c r="J2515" s="7"/>
      <c r="K2515" s="7"/>
      <c r="L2515" s="11"/>
      <c r="M2515" s="11"/>
      <c r="N2515" s="7"/>
      <c r="O2515" s="7"/>
    </row>
    <row r="2516" spans="1:15" x14ac:dyDescent="0.25">
      <c r="A2516" s="12"/>
      <c r="B2516" s="11"/>
      <c r="C2516" s="11"/>
      <c r="D2516" s="11"/>
      <c r="E2516" s="11"/>
      <c r="F2516" s="11"/>
      <c r="G2516" s="11"/>
      <c r="H2516" s="12"/>
      <c r="I2516" s="11"/>
      <c r="J2516" s="7"/>
      <c r="K2516" s="7"/>
      <c r="L2516" s="11"/>
      <c r="M2516" s="11"/>
      <c r="N2516" s="7"/>
      <c r="O2516" s="7"/>
    </row>
    <row r="2517" spans="1:15" x14ac:dyDescent="0.25">
      <c r="A2517" s="12"/>
      <c r="B2517" s="11"/>
      <c r="C2517" s="11"/>
      <c r="D2517" s="11"/>
      <c r="E2517" s="11"/>
      <c r="F2517" s="11"/>
      <c r="G2517" s="11"/>
      <c r="H2517" s="12"/>
      <c r="I2517" s="11"/>
      <c r="J2517" s="7"/>
      <c r="K2517" s="7"/>
      <c r="L2517" s="11"/>
      <c r="M2517" s="11"/>
      <c r="N2517" s="7"/>
      <c r="O2517" s="7"/>
    </row>
    <row r="2518" spans="1:15" x14ac:dyDescent="0.25">
      <c r="A2518" s="12"/>
      <c r="B2518" s="11"/>
      <c r="C2518" s="11"/>
      <c r="D2518" s="11"/>
      <c r="E2518" s="11"/>
      <c r="F2518" s="11"/>
      <c r="G2518" s="11"/>
      <c r="H2518" s="12"/>
      <c r="I2518" s="11"/>
      <c r="J2518" s="7"/>
      <c r="K2518" s="7"/>
      <c r="L2518" s="11"/>
      <c r="M2518" s="11"/>
      <c r="N2518" s="7"/>
      <c r="O2518" s="7"/>
    </row>
    <row r="2519" spans="1:15" x14ac:dyDescent="0.25">
      <c r="A2519" s="12"/>
      <c r="B2519" s="11"/>
      <c r="C2519" s="11"/>
      <c r="D2519" s="11"/>
      <c r="E2519" s="11"/>
      <c r="F2519" s="11"/>
      <c r="G2519" s="11"/>
      <c r="H2519" s="12"/>
      <c r="I2519" s="11"/>
      <c r="J2519" s="7"/>
      <c r="K2519" s="7"/>
      <c r="L2519" s="11"/>
      <c r="M2519" s="11"/>
      <c r="N2519" s="7"/>
      <c r="O2519" s="7"/>
    </row>
    <row r="2520" spans="1:15" x14ac:dyDescent="0.25">
      <c r="A2520" s="12"/>
      <c r="B2520" s="11"/>
      <c r="C2520" s="11"/>
      <c r="D2520" s="11"/>
      <c r="E2520" s="11"/>
      <c r="F2520" s="11"/>
      <c r="G2520" s="11"/>
      <c r="H2520" s="12"/>
      <c r="I2520" s="11"/>
      <c r="J2520" s="7"/>
      <c r="K2520" s="7"/>
      <c r="L2520" s="11"/>
      <c r="M2520" s="11"/>
      <c r="N2520" s="7"/>
      <c r="O2520" s="7"/>
    </row>
    <row r="2521" spans="1:15" x14ac:dyDescent="0.25">
      <c r="A2521" s="12"/>
      <c r="B2521" s="11"/>
      <c r="C2521" s="11"/>
      <c r="D2521" s="11"/>
      <c r="E2521" s="11"/>
      <c r="F2521" s="11"/>
      <c r="G2521" s="11"/>
      <c r="H2521" s="12"/>
      <c r="I2521" s="11"/>
      <c r="J2521" s="7"/>
      <c r="K2521" s="7"/>
      <c r="L2521" s="11"/>
      <c r="M2521" s="11"/>
      <c r="N2521" s="7"/>
      <c r="O2521" s="7"/>
    </row>
    <row r="2522" spans="1:15" x14ac:dyDescent="0.25">
      <c r="A2522" s="12"/>
      <c r="B2522" s="11"/>
      <c r="C2522" s="11"/>
      <c r="D2522" s="11"/>
      <c r="E2522" s="11"/>
      <c r="F2522" s="11"/>
      <c r="G2522" s="11"/>
      <c r="H2522" s="12"/>
      <c r="I2522" s="11"/>
      <c r="J2522" s="7"/>
      <c r="K2522" s="7"/>
      <c r="L2522" s="11"/>
      <c r="M2522" s="11"/>
      <c r="N2522" s="7"/>
      <c r="O2522" s="7"/>
    </row>
    <row r="2523" spans="1:15" x14ac:dyDescent="0.25">
      <c r="A2523" s="12"/>
      <c r="B2523" s="11"/>
      <c r="C2523" s="11"/>
      <c r="D2523" s="11"/>
      <c r="E2523" s="11"/>
      <c r="F2523" s="11"/>
      <c r="G2523" s="11"/>
      <c r="H2523" s="12"/>
      <c r="I2523" s="11"/>
      <c r="J2523" s="7"/>
      <c r="K2523" s="7"/>
      <c r="L2523" s="11"/>
      <c r="M2523" s="11"/>
      <c r="N2523" s="7"/>
      <c r="O2523" s="7"/>
    </row>
    <row r="2524" spans="1:15" x14ac:dyDescent="0.25">
      <c r="A2524" s="12"/>
      <c r="B2524" s="11"/>
      <c r="C2524" s="11"/>
      <c r="D2524" s="11"/>
      <c r="E2524" s="11"/>
      <c r="F2524" s="11"/>
      <c r="G2524" s="11"/>
      <c r="H2524" s="12"/>
      <c r="I2524" s="11"/>
      <c r="J2524" s="7"/>
      <c r="K2524" s="7"/>
      <c r="L2524" s="11"/>
      <c r="M2524" s="11"/>
      <c r="N2524" s="7"/>
      <c r="O2524" s="7"/>
    </row>
    <row r="2525" spans="1:15" x14ac:dyDescent="0.25">
      <c r="A2525" s="12"/>
      <c r="B2525" s="11"/>
      <c r="C2525" s="11"/>
      <c r="D2525" s="11"/>
      <c r="E2525" s="11"/>
      <c r="F2525" s="11"/>
      <c r="G2525" s="11"/>
      <c r="H2525" s="12"/>
      <c r="I2525" s="11"/>
      <c r="J2525" s="7"/>
      <c r="K2525" s="7"/>
      <c r="L2525" s="11"/>
      <c r="M2525" s="11"/>
      <c r="N2525" s="7"/>
      <c r="O2525" s="7"/>
    </row>
    <row r="2526" spans="1:15" x14ac:dyDescent="0.25">
      <c r="A2526" s="12"/>
      <c r="B2526" s="11"/>
      <c r="C2526" s="11"/>
      <c r="D2526" s="11"/>
      <c r="E2526" s="11"/>
      <c r="F2526" s="11"/>
      <c r="G2526" s="11"/>
      <c r="H2526" s="12"/>
      <c r="I2526" s="11"/>
      <c r="J2526" s="7"/>
      <c r="K2526" s="7"/>
      <c r="L2526" s="11"/>
      <c r="M2526" s="11"/>
      <c r="N2526" s="7"/>
      <c r="O2526" s="7"/>
    </row>
    <row r="2527" spans="1:15" x14ac:dyDescent="0.25">
      <c r="A2527" s="12"/>
      <c r="B2527" s="11"/>
      <c r="C2527" s="11"/>
      <c r="D2527" s="11"/>
      <c r="E2527" s="11"/>
      <c r="F2527" s="11"/>
      <c r="G2527" s="11"/>
      <c r="H2527" s="12"/>
      <c r="I2527" s="11"/>
      <c r="J2527" s="7"/>
      <c r="K2527" s="7"/>
      <c r="L2527" s="11"/>
      <c r="M2527" s="11"/>
      <c r="N2527" s="7"/>
      <c r="O2527" s="7"/>
    </row>
    <row r="2528" spans="1:15" x14ac:dyDescent="0.25">
      <c r="A2528" s="12"/>
      <c r="B2528" s="11"/>
      <c r="C2528" s="11"/>
      <c r="D2528" s="11"/>
      <c r="E2528" s="11"/>
      <c r="F2528" s="11"/>
      <c r="G2528" s="11"/>
      <c r="H2528" s="12"/>
      <c r="I2528" s="11"/>
      <c r="J2528" s="7"/>
      <c r="K2528" s="7"/>
      <c r="L2528" s="11"/>
      <c r="M2528" s="11"/>
      <c r="N2528" s="7"/>
      <c r="O2528" s="7"/>
    </row>
    <row r="2529" spans="1:15" x14ac:dyDescent="0.25">
      <c r="A2529" s="12"/>
      <c r="B2529" s="11"/>
      <c r="C2529" s="11"/>
      <c r="D2529" s="11"/>
      <c r="E2529" s="11"/>
      <c r="F2529" s="11"/>
      <c r="G2529" s="11"/>
      <c r="H2529" s="12"/>
      <c r="I2529" s="11"/>
      <c r="J2529" s="7"/>
      <c r="K2529" s="7"/>
      <c r="L2529" s="11"/>
      <c r="M2529" s="11"/>
      <c r="N2529" s="7"/>
      <c r="O2529" s="7"/>
    </row>
    <row r="2530" spans="1:15" x14ac:dyDescent="0.25">
      <c r="A2530" s="12"/>
      <c r="B2530" s="11"/>
      <c r="C2530" s="11"/>
      <c r="D2530" s="11"/>
      <c r="E2530" s="11"/>
      <c r="F2530" s="11"/>
      <c r="G2530" s="11"/>
      <c r="H2530" s="12"/>
      <c r="I2530" s="11"/>
      <c r="J2530" s="7"/>
      <c r="K2530" s="7"/>
      <c r="L2530" s="11"/>
      <c r="M2530" s="11"/>
      <c r="N2530" s="7"/>
      <c r="O2530" s="7"/>
    </row>
    <row r="2531" spans="1:15" x14ac:dyDescent="0.25">
      <c r="A2531" s="12"/>
      <c r="B2531" s="11"/>
      <c r="C2531" s="11"/>
      <c r="D2531" s="11"/>
      <c r="E2531" s="11"/>
      <c r="F2531" s="11"/>
      <c r="G2531" s="11"/>
      <c r="H2531" s="12"/>
      <c r="I2531" s="11"/>
      <c r="J2531" s="7"/>
      <c r="K2531" s="7"/>
      <c r="L2531" s="11"/>
      <c r="M2531" s="11"/>
      <c r="N2531" s="7"/>
      <c r="O2531" s="7"/>
    </row>
    <row r="2532" spans="1:15" x14ac:dyDescent="0.25">
      <c r="A2532" s="12"/>
      <c r="B2532" s="11"/>
      <c r="C2532" s="11"/>
      <c r="D2532" s="11"/>
      <c r="E2532" s="11"/>
      <c r="F2532" s="11"/>
      <c r="G2532" s="11"/>
      <c r="H2532" s="12"/>
      <c r="I2532" s="11"/>
      <c r="J2532" s="7"/>
      <c r="K2532" s="7"/>
      <c r="L2532" s="11"/>
      <c r="M2532" s="11"/>
      <c r="N2532" s="7"/>
      <c r="O2532" s="7"/>
    </row>
    <row r="2533" spans="1:15" x14ac:dyDescent="0.25">
      <c r="A2533" s="12"/>
      <c r="B2533" s="11"/>
      <c r="C2533" s="11"/>
      <c r="D2533" s="11"/>
      <c r="E2533" s="11"/>
      <c r="F2533" s="11"/>
      <c r="G2533" s="11"/>
      <c r="H2533" s="12"/>
      <c r="I2533" s="11"/>
      <c r="J2533" s="7"/>
      <c r="K2533" s="7"/>
      <c r="L2533" s="11"/>
      <c r="M2533" s="11"/>
      <c r="N2533" s="7"/>
      <c r="O2533" s="7"/>
    </row>
    <row r="2534" spans="1:15" x14ac:dyDescent="0.25">
      <c r="A2534" s="12"/>
      <c r="B2534" s="11"/>
      <c r="C2534" s="11"/>
      <c r="D2534" s="11"/>
      <c r="E2534" s="11"/>
      <c r="F2534" s="11"/>
      <c r="G2534" s="11"/>
      <c r="H2534" s="12"/>
      <c r="I2534" s="11"/>
      <c r="J2534" s="7"/>
      <c r="K2534" s="7"/>
      <c r="L2534" s="11"/>
      <c r="M2534" s="11"/>
      <c r="N2534" s="7"/>
      <c r="O2534" s="7"/>
    </row>
    <row r="2535" spans="1:15" x14ac:dyDescent="0.25">
      <c r="A2535" s="12"/>
      <c r="B2535" s="11"/>
      <c r="C2535" s="11"/>
      <c r="D2535" s="11"/>
      <c r="E2535" s="11"/>
      <c r="F2535" s="11"/>
      <c r="G2535" s="11"/>
      <c r="H2535" s="12"/>
      <c r="I2535" s="11"/>
      <c r="J2535" s="7"/>
      <c r="K2535" s="7"/>
      <c r="L2535" s="11"/>
      <c r="M2535" s="11"/>
      <c r="N2535" s="7"/>
      <c r="O2535" s="7"/>
    </row>
    <row r="2536" spans="1:15" x14ac:dyDescent="0.25">
      <c r="A2536" s="12"/>
      <c r="B2536" s="11"/>
      <c r="C2536" s="11"/>
      <c r="D2536" s="11"/>
      <c r="E2536" s="11"/>
      <c r="F2536" s="11"/>
      <c r="G2536" s="11"/>
      <c r="H2536" s="12"/>
      <c r="I2536" s="11"/>
      <c r="J2536" s="7"/>
      <c r="K2536" s="7"/>
      <c r="L2536" s="11"/>
      <c r="M2536" s="11"/>
      <c r="N2536" s="7"/>
      <c r="O2536" s="7"/>
    </row>
    <row r="2537" spans="1:15" x14ac:dyDescent="0.25">
      <c r="A2537" s="12"/>
      <c r="B2537" s="11"/>
      <c r="C2537" s="11"/>
      <c r="D2537" s="11"/>
      <c r="E2537" s="11"/>
      <c r="F2537" s="11"/>
      <c r="G2537" s="11"/>
      <c r="H2537" s="12"/>
      <c r="I2537" s="11"/>
      <c r="J2537" s="7"/>
      <c r="K2537" s="7"/>
      <c r="L2537" s="11"/>
      <c r="M2537" s="11"/>
      <c r="N2537" s="7"/>
      <c r="O2537" s="7"/>
    </row>
    <row r="2538" spans="1:15" x14ac:dyDescent="0.25">
      <c r="A2538" s="12"/>
      <c r="B2538" s="11"/>
      <c r="C2538" s="11"/>
      <c r="D2538" s="11"/>
      <c r="E2538" s="11"/>
      <c r="F2538" s="11"/>
      <c r="G2538" s="11"/>
      <c r="H2538" s="12"/>
      <c r="I2538" s="11"/>
      <c r="J2538" s="7"/>
      <c r="K2538" s="7"/>
      <c r="L2538" s="11"/>
      <c r="M2538" s="11"/>
      <c r="N2538" s="7"/>
      <c r="O2538" s="7"/>
    </row>
    <row r="2539" spans="1:15" x14ac:dyDescent="0.25">
      <c r="A2539" s="12"/>
      <c r="B2539" s="11"/>
      <c r="C2539" s="11"/>
      <c r="D2539" s="11"/>
      <c r="E2539" s="11"/>
      <c r="F2539" s="11"/>
      <c r="G2539" s="11"/>
      <c r="H2539" s="12"/>
      <c r="I2539" s="11"/>
      <c r="J2539" s="7"/>
      <c r="K2539" s="7"/>
      <c r="L2539" s="11"/>
      <c r="M2539" s="11"/>
      <c r="N2539" s="7"/>
      <c r="O2539" s="7"/>
    </row>
    <row r="2540" spans="1:15" x14ac:dyDescent="0.25">
      <c r="A2540" s="12"/>
      <c r="B2540" s="11"/>
      <c r="C2540" s="11"/>
      <c r="D2540" s="11"/>
      <c r="E2540" s="11"/>
      <c r="F2540" s="11"/>
      <c r="G2540" s="11"/>
      <c r="H2540" s="12"/>
      <c r="I2540" s="11"/>
      <c r="J2540" s="7"/>
      <c r="K2540" s="7"/>
      <c r="L2540" s="11"/>
      <c r="M2540" s="11"/>
      <c r="N2540" s="7"/>
      <c r="O2540" s="7"/>
    </row>
    <row r="2541" spans="1:15" x14ac:dyDescent="0.25">
      <c r="A2541" s="12"/>
      <c r="B2541" s="11"/>
      <c r="C2541" s="11"/>
      <c r="D2541" s="11"/>
      <c r="E2541" s="11"/>
      <c r="F2541" s="11"/>
      <c r="G2541" s="11"/>
      <c r="H2541" s="12"/>
      <c r="I2541" s="11"/>
      <c r="J2541" s="7"/>
      <c r="K2541" s="7"/>
      <c r="L2541" s="11"/>
      <c r="M2541" s="11"/>
      <c r="N2541" s="7"/>
      <c r="O2541" s="7"/>
    </row>
    <row r="2542" spans="1:15" x14ac:dyDescent="0.25">
      <c r="A2542" s="12"/>
      <c r="B2542" s="11"/>
      <c r="C2542" s="11"/>
      <c r="D2542" s="11"/>
      <c r="E2542" s="11"/>
      <c r="F2542" s="11"/>
      <c r="G2542" s="11"/>
      <c r="H2542" s="12"/>
      <c r="I2542" s="11"/>
      <c r="J2542" s="7"/>
      <c r="K2542" s="7"/>
      <c r="L2542" s="11"/>
      <c r="M2542" s="11"/>
      <c r="N2542" s="7"/>
      <c r="O2542" s="7"/>
    </row>
    <row r="2543" spans="1:15" x14ac:dyDescent="0.25">
      <c r="A2543" s="12"/>
      <c r="B2543" s="11"/>
      <c r="C2543" s="11"/>
      <c r="D2543" s="11"/>
      <c r="E2543" s="11"/>
      <c r="F2543" s="11"/>
      <c r="G2543" s="11"/>
      <c r="H2543" s="12"/>
      <c r="I2543" s="11"/>
      <c r="J2543" s="7"/>
      <c r="K2543" s="7"/>
      <c r="L2543" s="11"/>
      <c r="M2543" s="11"/>
      <c r="N2543" s="7"/>
      <c r="O2543" s="7"/>
    </row>
    <row r="2544" spans="1:15" x14ac:dyDescent="0.25">
      <c r="A2544" s="12"/>
      <c r="B2544" s="11"/>
      <c r="C2544" s="11"/>
      <c r="D2544" s="11"/>
      <c r="E2544" s="11"/>
      <c r="F2544" s="11"/>
      <c r="G2544" s="11"/>
      <c r="H2544" s="12"/>
      <c r="I2544" s="11"/>
      <c r="J2544" s="7"/>
      <c r="K2544" s="7"/>
      <c r="L2544" s="11"/>
      <c r="M2544" s="11"/>
      <c r="N2544" s="7"/>
      <c r="O2544" s="7"/>
    </row>
    <row r="2545" spans="1:15" x14ac:dyDescent="0.25">
      <c r="A2545" s="12"/>
      <c r="B2545" s="11"/>
      <c r="C2545" s="11"/>
      <c r="D2545" s="11"/>
      <c r="E2545" s="11"/>
      <c r="F2545" s="11"/>
      <c r="G2545" s="11"/>
      <c r="H2545" s="12"/>
      <c r="I2545" s="11"/>
      <c r="J2545" s="7"/>
      <c r="K2545" s="7"/>
      <c r="L2545" s="11"/>
      <c r="M2545" s="11"/>
      <c r="N2545" s="7"/>
      <c r="O2545" s="7"/>
    </row>
    <row r="2546" spans="1:15" x14ac:dyDescent="0.25">
      <c r="A2546" s="12"/>
      <c r="B2546" s="11"/>
      <c r="C2546" s="11"/>
      <c r="D2546" s="11"/>
      <c r="E2546" s="11"/>
      <c r="F2546" s="11"/>
      <c r="G2546" s="11"/>
      <c r="H2546" s="12"/>
      <c r="I2546" s="11"/>
      <c r="J2546" s="7"/>
      <c r="K2546" s="7"/>
      <c r="L2546" s="11"/>
      <c r="M2546" s="11"/>
      <c r="N2546" s="7"/>
      <c r="O2546" s="7"/>
    </row>
    <row r="2547" spans="1:15" x14ac:dyDescent="0.25">
      <c r="A2547" s="12"/>
      <c r="B2547" s="11"/>
      <c r="C2547" s="11"/>
      <c r="D2547" s="11"/>
      <c r="E2547" s="11"/>
      <c r="F2547" s="11"/>
      <c r="G2547" s="11"/>
      <c r="H2547" s="12"/>
      <c r="I2547" s="11"/>
      <c r="J2547" s="7"/>
      <c r="K2547" s="7"/>
      <c r="L2547" s="11"/>
      <c r="M2547" s="11"/>
      <c r="N2547" s="7"/>
      <c r="O2547" s="7"/>
    </row>
    <row r="2548" spans="1:15" x14ac:dyDescent="0.25">
      <c r="A2548" s="12"/>
      <c r="B2548" s="11"/>
      <c r="C2548" s="11"/>
      <c r="D2548" s="11"/>
      <c r="E2548" s="11"/>
      <c r="F2548" s="11"/>
      <c r="G2548" s="11"/>
      <c r="H2548" s="12"/>
      <c r="I2548" s="11"/>
      <c r="J2548" s="7"/>
      <c r="K2548" s="7"/>
      <c r="L2548" s="11"/>
      <c r="M2548" s="11"/>
      <c r="N2548" s="7"/>
      <c r="O2548" s="7"/>
    </row>
    <row r="2549" spans="1:15" x14ac:dyDescent="0.25">
      <c r="A2549" s="12"/>
      <c r="B2549" s="11"/>
      <c r="C2549" s="11"/>
      <c r="D2549" s="11"/>
      <c r="E2549" s="11"/>
      <c r="F2549" s="11"/>
      <c r="G2549" s="11"/>
      <c r="H2549" s="12"/>
      <c r="I2549" s="11"/>
      <c r="J2549" s="7"/>
      <c r="K2549" s="7"/>
      <c r="L2549" s="11"/>
      <c r="M2549" s="11"/>
      <c r="N2549" s="7"/>
      <c r="O2549" s="7"/>
    </row>
    <row r="2550" spans="1:15" x14ac:dyDescent="0.25">
      <c r="A2550" s="12"/>
      <c r="B2550" s="11"/>
      <c r="C2550" s="11"/>
      <c r="D2550" s="11"/>
      <c r="E2550" s="11"/>
      <c r="F2550" s="11"/>
      <c r="G2550" s="11"/>
      <c r="H2550" s="12"/>
      <c r="I2550" s="11"/>
      <c r="J2550" s="7"/>
      <c r="K2550" s="7"/>
      <c r="L2550" s="11"/>
      <c r="M2550" s="11"/>
      <c r="N2550" s="7"/>
      <c r="O2550" s="7"/>
    </row>
    <row r="2551" spans="1:15" x14ac:dyDescent="0.25">
      <c r="A2551" s="12"/>
      <c r="B2551" s="11"/>
      <c r="C2551" s="11"/>
      <c r="D2551" s="11"/>
      <c r="E2551" s="11"/>
      <c r="F2551" s="11"/>
      <c r="G2551" s="11"/>
      <c r="H2551" s="12"/>
      <c r="I2551" s="11"/>
      <c r="J2551" s="7"/>
      <c r="K2551" s="7"/>
      <c r="L2551" s="11"/>
      <c r="M2551" s="11"/>
      <c r="N2551" s="7"/>
      <c r="O2551" s="7"/>
    </row>
    <row r="2552" spans="1:15" x14ac:dyDescent="0.25">
      <c r="A2552" s="12"/>
      <c r="B2552" s="11"/>
      <c r="C2552" s="11"/>
      <c r="D2552" s="11"/>
      <c r="E2552" s="11"/>
      <c r="F2552" s="11"/>
      <c r="G2552" s="11"/>
      <c r="H2552" s="12"/>
      <c r="I2552" s="11"/>
      <c r="J2552" s="7"/>
      <c r="K2552" s="7"/>
      <c r="L2552" s="11"/>
      <c r="M2552" s="11"/>
      <c r="N2552" s="7"/>
      <c r="O2552" s="7"/>
    </row>
    <row r="2553" spans="1:15" x14ac:dyDescent="0.25">
      <c r="A2553" s="12"/>
      <c r="B2553" s="11"/>
      <c r="C2553" s="11"/>
      <c r="D2553" s="11"/>
      <c r="E2553" s="11"/>
      <c r="F2553" s="11"/>
      <c r="G2553" s="11"/>
      <c r="H2553" s="12"/>
      <c r="I2553" s="11"/>
      <c r="J2553" s="7"/>
      <c r="K2553" s="7"/>
      <c r="L2553" s="11"/>
      <c r="M2553" s="11"/>
      <c r="N2553" s="7"/>
      <c r="O2553" s="7"/>
    </row>
    <row r="2554" spans="1:15" x14ac:dyDescent="0.25">
      <c r="A2554" s="12"/>
      <c r="B2554" s="11"/>
      <c r="C2554" s="11"/>
      <c r="D2554" s="11"/>
      <c r="E2554" s="11"/>
      <c r="F2554" s="11"/>
      <c r="G2554" s="11"/>
      <c r="H2554" s="12"/>
      <c r="I2554" s="11"/>
      <c r="J2554" s="7"/>
      <c r="K2554" s="7"/>
      <c r="L2554" s="11"/>
      <c r="M2554" s="11"/>
      <c r="N2554" s="7"/>
      <c r="O2554" s="7"/>
    </row>
    <row r="2555" spans="1:15" x14ac:dyDescent="0.25">
      <c r="A2555" s="12"/>
      <c r="B2555" s="11"/>
      <c r="C2555" s="11"/>
      <c r="D2555" s="11"/>
      <c r="E2555" s="11"/>
      <c r="F2555" s="11"/>
      <c r="G2555" s="11"/>
      <c r="H2555" s="12"/>
      <c r="I2555" s="11"/>
      <c r="J2555" s="7"/>
      <c r="K2555" s="7"/>
      <c r="L2555" s="11"/>
      <c r="M2555" s="11"/>
      <c r="N2555" s="7"/>
      <c r="O2555" s="7"/>
    </row>
    <row r="2556" spans="1:15" x14ac:dyDescent="0.25">
      <c r="A2556" s="12"/>
      <c r="B2556" s="11"/>
      <c r="C2556" s="11"/>
      <c r="D2556" s="11"/>
      <c r="E2556" s="11"/>
      <c r="F2556" s="11"/>
      <c r="G2556" s="11"/>
      <c r="H2556" s="12"/>
      <c r="I2556" s="11"/>
      <c r="J2556" s="7"/>
      <c r="K2556" s="7"/>
      <c r="L2556" s="11"/>
      <c r="M2556" s="11"/>
      <c r="N2556" s="7"/>
      <c r="O2556" s="7"/>
    </row>
    <row r="2557" spans="1:15" x14ac:dyDescent="0.25">
      <c r="A2557" s="12"/>
      <c r="B2557" s="11"/>
      <c r="C2557" s="11"/>
      <c r="D2557" s="11"/>
      <c r="E2557" s="11"/>
      <c r="F2557" s="11"/>
      <c r="G2557" s="11"/>
      <c r="H2557" s="12"/>
      <c r="I2557" s="11"/>
      <c r="J2557" s="7"/>
      <c r="K2557" s="7"/>
      <c r="L2557" s="11"/>
      <c r="M2557" s="11"/>
      <c r="N2557" s="7"/>
      <c r="O2557" s="7"/>
    </row>
    <row r="2558" spans="1:15" x14ac:dyDescent="0.25">
      <c r="A2558" s="12"/>
      <c r="B2558" s="11"/>
      <c r="C2558" s="11"/>
      <c r="D2558" s="11"/>
      <c r="E2558" s="11"/>
      <c r="F2558" s="11"/>
      <c r="G2558" s="11"/>
      <c r="H2558" s="12"/>
      <c r="I2558" s="11"/>
      <c r="J2558" s="7"/>
      <c r="K2558" s="7"/>
      <c r="L2558" s="11"/>
      <c r="M2558" s="11"/>
      <c r="N2558" s="7"/>
      <c r="O2558" s="7"/>
    </row>
    <row r="2559" spans="1:15" x14ac:dyDescent="0.25">
      <c r="A2559" s="12"/>
      <c r="B2559" s="11"/>
      <c r="C2559" s="11"/>
      <c r="D2559" s="11"/>
      <c r="E2559" s="11"/>
      <c r="F2559" s="11"/>
      <c r="G2559" s="11"/>
      <c r="H2559" s="12"/>
      <c r="I2559" s="11"/>
      <c r="J2559" s="7"/>
      <c r="K2559" s="7"/>
      <c r="L2559" s="11"/>
      <c r="M2559" s="11"/>
      <c r="N2559" s="7"/>
      <c r="O2559" s="7"/>
    </row>
    <row r="2560" spans="1:15" x14ac:dyDescent="0.25">
      <c r="A2560" s="12"/>
      <c r="B2560" s="11"/>
      <c r="C2560" s="11"/>
      <c r="D2560" s="11"/>
      <c r="E2560" s="11"/>
      <c r="F2560" s="11"/>
      <c r="G2560" s="11"/>
      <c r="H2560" s="12"/>
      <c r="I2560" s="11"/>
      <c r="J2560" s="7"/>
      <c r="K2560" s="7"/>
      <c r="L2560" s="11"/>
      <c r="M2560" s="11"/>
      <c r="N2560" s="7"/>
      <c r="O2560" s="7"/>
    </row>
    <row r="2561" spans="1:15" x14ac:dyDescent="0.25">
      <c r="A2561" s="12"/>
      <c r="B2561" s="11"/>
      <c r="C2561" s="11"/>
      <c r="D2561" s="11"/>
      <c r="E2561" s="11"/>
      <c r="F2561" s="11"/>
      <c r="G2561" s="11"/>
      <c r="H2561" s="12"/>
      <c r="I2561" s="11"/>
      <c r="J2561" s="7"/>
      <c r="K2561" s="7"/>
      <c r="L2561" s="11"/>
      <c r="M2561" s="11"/>
      <c r="N2561" s="7"/>
      <c r="O2561" s="7"/>
    </row>
    <row r="2562" spans="1:15" x14ac:dyDescent="0.25">
      <c r="A2562" s="12"/>
      <c r="B2562" s="11"/>
      <c r="C2562" s="11"/>
      <c r="D2562" s="11"/>
      <c r="E2562" s="11"/>
      <c r="F2562" s="11"/>
      <c r="G2562" s="11"/>
      <c r="H2562" s="12"/>
      <c r="I2562" s="11"/>
      <c r="J2562" s="7"/>
      <c r="K2562" s="7"/>
      <c r="L2562" s="11"/>
      <c r="M2562" s="11"/>
      <c r="N2562" s="7"/>
      <c r="O2562" s="7"/>
    </row>
    <row r="2563" spans="1:15" x14ac:dyDescent="0.25">
      <c r="A2563" s="12"/>
      <c r="B2563" s="11"/>
      <c r="C2563" s="11"/>
      <c r="D2563" s="11"/>
      <c r="E2563" s="11"/>
      <c r="F2563" s="11"/>
      <c r="G2563" s="11"/>
      <c r="H2563" s="12"/>
      <c r="I2563" s="11"/>
      <c r="J2563" s="7"/>
      <c r="K2563" s="7"/>
      <c r="L2563" s="11"/>
      <c r="M2563" s="11"/>
      <c r="N2563" s="7"/>
      <c r="O2563" s="7"/>
    </row>
    <row r="2564" spans="1:15" x14ac:dyDescent="0.25">
      <c r="A2564" s="12"/>
      <c r="B2564" s="11"/>
      <c r="C2564" s="11"/>
      <c r="D2564" s="11"/>
      <c r="E2564" s="11"/>
      <c r="F2564" s="11"/>
      <c r="G2564" s="11"/>
      <c r="H2564" s="12"/>
      <c r="I2564" s="11"/>
      <c r="J2564" s="7"/>
      <c r="K2564" s="7"/>
      <c r="L2564" s="11"/>
      <c r="M2564" s="11"/>
      <c r="N2564" s="7"/>
      <c r="O2564" s="7"/>
    </row>
    <row r="2565" spans="1:15" x14ac:dyDescent="0.25">
      <c r="A2565" s="12"/>
      <c r="B2565" s="11"/>
      <c r="C2565" s="11"/>
      <c r="D2565" s="11"/>
      <c r="E2565" s="11"/>
      <c r="F2565" s="11"/>
      <c r="G2565" s="11"/>
      <c r="H2565" s="12"/>
      <c r="I2565" s="11"/>
      <c r="J2565" s="7"/>
      <c r="K2565" s="7"/>
      <c r="L2565" s="11"/>
      <c r="M2565" s="11"/>
      <c r="N2565" s="7"/>
      <c r="O2565" s="7"/>
    </row>
    <row r="2566" spans="1:15" x14ac:dyDescent="0.25">
      <c r="A2566" s="12"/>
      <c r="B2566" s="11"/>
      <c r="C2566" s="11"/>
      <c r="D2566" s="11"/>
      <c r="E2566" s="11"/>
      <c r="F2566" s="11"/>
      <c r="G2566" s="11"/>
      <c r="H2566" s="12"/>
      <c r="I2566" s="11"/>
      <c r="J2566" s="7"/>
      <c r="K2566" s="7"/>
      <c r="L2566" s="11"/>
      <c r="M2566" s="11"/>
      <c r="N2566" s="7"/>
      <c r="O2566" s="7"/>
    </row>
    <row r="2567" spans="1:15" x14ac:dyDescent="0.25">
      <c r="A2567" s="12"/>
      <c r="B2567" s="11"/>
      <c r="C2567" s="11"/>
      <c r="D2567" s="11"/>
      <c r="E2567" s="11"/>
      <c r="F2567" s="11"/>
      <c r="G2567" s="11"/>
      <c r="H2567" s="12"/>
      <c r="I2567" s="11"/>
      <c r="J2567" s="7"/>
      <c r="K2567" s="7"/>
      <c r="L2567" s="11"/>
      <c r="M2567" s="11"/>
      <c r="N2567" s="7"/>
      <c r="O2567" s="7"/>
    </row>
    <row r="2568" spans="1:15" x14ac:dyDescent="0.25">
      <c r="A2568" s="12"/>
      <c r="B2568" s="11"/>
      <c r="C2568" s="11"/>
      <c r="D2568" s="11"/>
      <c r="E2568" s="11"/>
      <c r="F2568" s="11"/>
      <c r="G2568" s="11"/>
      <c r="H2568" s="12"/>
      <c r="I2568" s="11"/>
      <c r="J2568" s="7"/>
      <c r="K2568" s="7"/>
      <c r="L2568" s="11"/>
      <c r="M2568" s="11"/>
      <c r="N2568" s="7"/>
      <c r="O2568" s="7"/>
    </row>
    <row r="2569" spans="1:15" x14ac:dyDescent="0.25">
      <c r="A2569" s="12"/>
      <c r="B2569" s="11"/>
      <c r="C2569" s="11"/>
      <c r="D2569" s="11"/>
      <c r="E2569" s="11"/>
      <c r="F2569" s="11"/>
      <c r="G2569" s="11"/>
      <c r="H2569" s="12"/>
      <c r="I2569" s="11"/>
      <c r="J2569" s="7"/>
      <c r="K2569" s="7"/>
      <c r="L2569" s="11"/>
      <c r="M2569" s="11"/>
      <c r="N2569" s="7"/>
      <c r="O2569" s="7"/>
    </row>
    <row r="2570" spans="1:15" x14ac:dyDescent="0.25">
      <c r="A2570" s="12"/>
      <c r="B2570" s="11"/>
      <c r="C2570" s="11"/>
      <c r="D2570" s="11"/>
      <c r="E2570" s="11"/>
      <c r="F2570" s="11"/>
      <c r="G2570" s="11"/>
      <c r="H2570" s="12"/>
      <c r="I2570" s="11"/>
      <c r="J2570" s="7"/>
      <c r="K2570" s="7"/>
      <c r="L2570" s="11"/>
      <c r="M2570" s="11"/>
      <c r="N2570" s="7"/>
      <c r="O2570" s="7"/>
    </row>
    <row r="2571" spans="1:15" x14ac:dyDescent="0.25">
      <c r="A2571" s="12"/>
      <c r="B2571" s="11"/>
      <c r="C2571" s="11"/>
      <c r="D2571" s="11"/>
      <c r="E2571" s="11"/>
      <c r="F2571" s="11"/>
      <c r="G2571" s="11"/>
      <c r="H2571" s="12"/>
      <c r="I2571" s="11"/>
      <c r="J2571" s="7"/>
      <c r="K2571" s="7"/>
      <c r="L2571" s="11"/>
      <c r="M2571" s="11"/>
      <c r="N2571" s="7"/>
      <c r="O2571" s="7"/>
    </row>
    <row r="2572" spans="1:15" x14ac:dyDescent="0.25">
      <c r="A2572" s="12"/>
      <c r="B2572" s="11"/>
      <c r="C2572" s="11"/>
      <c r="D2572" s="11"/>
      <c r="E2572" s="11"/>
      <c r="F2572" s="11"/>
      <c r="G2572" s="11"/>
      <c r="H2572" s="12"/>
      <c r="I2572" s="11"/>
      <c r="J2572" s="7"/>
      <c r="K2572" s="7"/>
      <c r="L2572" s="11"/>
      <c r="M2572" s="11"/>
      <c r="N2572" s="7"/>
      <c r="O2572" s="7"/>
    </row>
    <row r="2573" spans="1:15" x14ac:dyDescent="0.25">
      <c r="A2573" s="12"/>
      <c r="B2573" s="11"/>
      <c r="C2573" s="11"/>
      <c r="D2573" s="11"/>
      <c r="E2573" s="11"/>
      <c r="F2573" s="11"/>
      <c r="G2573" s="11"/>
      <c r="H2573" s="12"/>
      <c r="I2573" s="11"/>
      <c r="J2573" s="7"/>
      <c r="K2573" s="7"/>
      <c r="L2573" s="11"/>
      <c r="M2573" s="11"/>
      <c r="N2573" s="7"/>
      <c r="O2573" s="7"/>
    </row>
    <row r="2574" spans="1:15" x14ac:dyDescent="0.25">
      <c r="A2574" s="12"/>
      <c r="B2574" s="11"/>
      <c r="C2574" s="11"/>
      <c r="D2574" s="11"/>
      <c r="E2574" s="11"/>
      <c r="F2574" s="11"/>
      <c r="G2574" s="11"/>
      <c r="H2574" s="12"/>
      <c r="I2574" s="11"/>
      <c r="J2574" s="7"/>
      <c r="K2574" s="7"/>
      <c r="L2574" s="11"/>
      <c r="M2574" s="11"/>
      <c r="N2574" s="7"/>
      <c r="O2574" s="7"/>
    </row>
    <row r="2575" spans="1:15" x14ac:dyDescent="0.25">
      <c r="A2575" s="12"/>
      <c r="B2575" s="11"/>
      <c r="C2575" s="11"/>
      <c r="D2575" s="11"/>
      <c r="E2575" s="11"/>
      <c r="F2575" s="11"/>
      <c r="G2575" s="11"/>
      <c r="H2575" s="12"/>
      <c r="I2575" s="11"/>
      <c r="J2575" s="7"/>
      <c r="K2575" s="7"/>
      <c r="L2575" s="11"/>
      <c r="M2575" s="11"/>
      <c r="N2575" s="7"/>
      <c r="O2575" s="7"/>
    </row>
    <row r="2576" spans="1:15" x14ac:dyDescent="0.25">
      <c r="A2576" s="12"/>
      <c r="B2576" s="11"/>
      <c r="C2576" s="11"/>
      <c r="D2576" s="11"/>
      <c r="E2576" s="11"/>
      <c r="F2576" s="11"/>
      <c r="G2576" s="11"/>
      <c r="H2576" s="12"/>
      <c r="I2576" s="11"/>
      <c r="J2576" s="7"/>
      <c r="K2576" s="7"/>
      <c r="L2576" s="11"/>
      <c r="M2576" s="11"/>
      <c r="N2576" s="7"/>
      <c r="O2576" s="7"/>
    </row>
    <row r="2577" spans="1:15" x14ac:dyDescent="0.25">
      <c r="A2577" s="12"/>
      <c r="B2577" s="11"/>
      <c r="C2577" s="11"/>
      <c r="D2577" s="11"/>
      <c r="E2577" s="11"/>
      <c r="F2577" s="11"/>
      <c r="G2577" s="11"/>
      <c r="H2577" s="12"/>
      <c r="I2577" s="11"/>
      <c r="J2577" s="7"/>
      <c r="K2577" s="7"/>
      <c r="L2577" s="11"/>
      <c r="M2577" s="11"/>
      <c r="N2577" s="7"/>
      <c r="O2577" s="7"/>
    </row>
    <row r="2578" spans="1:15" x14ac:dyDescent="0.25">
      <c r="A2578" s="12"/>
      <c r="B2578" s="11"/>
      <c r="C2578" s="11"/>
      <c r="D2578" s="11"/>
      <c r="E2578" s="11"/>
      <c r="F2578" s="11"/>
      <c r="G2578" s="11"/>
      <c r="H2578" s="12"/>
      <c r="I2578" s="11"/>
      <c r="J2578" s="7"/>
      <c r="K2578" s="7"/>
      <c r="L2578" s="11"/>
      <c r="M2578" s="11"/>
      <c r="N2578" s="7"/>
      <c r="O2578" s="7"/>
    </row>
    <row r="2579" spans="1:15" x14ac:dyDescent="0.25">
      <c r="A2579" s="12"/>
      <c r="B2579" s="11"/>
      <c r="C2579" s="11"/>
      <c r="D2579" s="11"/>
      <c r="E2579" s="11"/>
      <c r="F2579" s="11"/>
      <c r="G2579" s="11"/>
      <c r="H2579" s="12"/>
      <c r="I2579" s="11"/>
      <c r="J2579" s="7"/>
      <c r="K2579" s="7"/>
      <c r="L2579" s="11"/>
      <c r="M2579" s="11"/>
      <c r="N2579" s="7"/>
      <c r="O2579" s="7"/>
    </row>
    <row r="2580" spans="1:15" x14ac:dyDescent="0.25">
      <c r="A2580" s="12"/>
      <c r="B2580" s="11"/>
      <c r="C2580" s="11"/>
      <c r="D2580" s="11"/>
      <c r="E2580" s="11"/>
      <c r="F2580" s="11"/>
      <c r="G2580" s="11"/>
      <c r="H2580" s="12"/>
      <c r="I2580" s="11"/>
      <c r="J2580" s="7"/>
      <c r="K2580" s="7"/>
      <c r="L2580" s="11"/>
      <c r="M2580" s="11"/>
      <c r="N2580" s="7"/>
      <c r="O2580" s="7"/>
    </row>
    <row r="2581" spans="1:15" x14ac:dyDescent="0.25">
      <c r="A2581" s="12"/>
      <c r="B2581" s="11"/>
      <c r="C2581" s="11"/>
      <c r="D2581" s="11"/>
      <c r="E2581" s="11"/>
      <c r="F2581" s="11"/>
      <c r="G2581" s="11"/>
      <c r="H2581" s="12"/>
      <c r="I2581" s="11"/>
      <c r="J2581" s="7"/>
      <c r="K2581" s="7"/>
      <c r="L2581" s="11"/>
      <c r="M2581" s="11"/>
      <c r="N2581" s="7"/>
      <c r="O2581" s="7"/>
    </row>
    <row r="2582" spans="1:15" x14ac:dyDescent="0.25">
      <c r="A2582" s="12"/>
      <c r="B2582" s="11"/>
      <c r="C2582" s="11"/>
      <c r="D2582" s="11"/>
      <c r="E2582" s="11"/>
      <c r="F2582" s="11"/>
      <c r="G2582" s="11"/>
      <c r="H2582" s="12"/>
      <c r="I2582" s="11"/>
      <c r="J2582" s="7"/>
      <c r="K2582" s="7"/>
      <c r="L2582" s="11"/>
      <c r="M2582" s="11"/>
      <c r="N2582" s="7"/>
      <c r="O2582" s="7"/>
    </row>
    <row r="2583" spans="1:15" x14ac:dyDescent="0.25">
      <c r="A2583" s="12"/>
      <c r="B2583" s="11"/>
      <c r="C2583" s="11"/>
      <c r="D2583" s="11"/>
      <c r="E2583" s="11"/>
      <c r="F2583" s="11"/>
      <c r="G2583" s="11"/>
      <c r="H2583" s="12"/>
      <c r="I2583" s="11"/>
      <c r="J2583" s="7"/>
      <c r="K2583" s="7"/>
      <c r="L2583" s="11"/>
      <c r="M2583" s="11"/>
      <c r="N2583" s="7"/>
      <c r="O2583" s="7"/>
    </row>
    <row r="2584" spans="1:15" x14ac:dyDescent="0.25">
      <c r="A2584" s="12"/>
      <c r="B2584" s="11"/>
      <c r="C2584" s="11"/>
      <c r="D2584" s="11"/>
      <c r="E2584" s="11"/>
      <c r="F2584" s="11"/>
      <c r="G2584" s="11"/>
      <c r="H2584" s="12"/>
      <c r="I2584" s="11"/>
      <c r="J2584" s="7"/>
      <c r="K2584" s="7"/>
      <c r="L2584" s="11"/>
      <c r="M2584" s="11"/>
      <c r="N2584" s="7"/>
      <c r="O2584" s="7"/>
    </row>
    <row r="2585" spans="1:15" x14ac:dyDescent="0.25">
      <c r="A2585" s="12"/>
      <c r="B2585" s="11"/>
      <c r="C2585" s="11"/>
      <c r="D2585" s="11"/>
      <c r="E2585" s="11"/>
      <c r="F2585" s="11"/>
      <c r="G2585" s="11"/>
      <c r="H2585" s="12"/>
      <c r="I2585" s="11"/>
      <c r="J2585" s="7"/>
      <c r="K2585" s="7"/>
      <c r="L2585" s="11"/>
      <c r="M2585" s="11"/>
      <c r="N2585" s="7"/>
      <c r="O2585" s="7"/>
    </row>
    <row r="2586" spans="1:15" x14ac:dyDescent="0.25">
      <c r="A2586" s="12"/>
      <c r="B2586" s="11"/>
      <c r="C2586" s="11"/>
      <c r="D2586" s="11"/>
      <c r="E2586" s="11"/>
      <c r="F2586" s="11"/>
      <c r="G2586" s="11"/>
      <c r="H2586" s="12"/>
      <c r="I2586" s="11"/>
      <c r="J2586" s="7"/>
      <c r="K2586" s="7"/>
      <c r="L2586" s="11"/>
      <c r="M2586" s="11"/>
      <c r="N2586" s="7"/>
      <c r="O2586" s="7"/>
    </row>
    <row r="2587" spans="1:15" x14ac:dyDescent="0.25">
      <c r="A2587" s="12"/>
      <c r="B2587" s="11"/>
      <c r="C2587" s="11"/>
      <c r="D2587" s="11"/>
      <c r="E2587" s="11"/>
      <c r="F2587" s="11"/>
      <c r="G2587" s="11"/>
      <c r="H2587" s="12"/>
      <c r="I2587" s="11"/>
      <c r="J2587" s="7"/>
      <c r="K2587" s="7"/>
      <c r="L2587" s="11"/>
      <c r="M2587" s="11"/>
      <c r="N2587" s="7"/>
      <c r="O2587" s="7"/>
    </row>
    <row r="2588" spans="1:15" x14ac:dyDescent="0.25">
      <c r="A2588" s="12"/>
      <c r="B2588" s="11"/>
      <c r="C2588" s="11"/>
      <c r="D2588" s="11"/>
      <c r="E2588" s="11"/>
      <c r="F2588" s="11"/>
      <c r="G2588" s="11"/>
      <c r="H2588" s="12"/>
      <c r="I2588" s="11"/>
      <c r="J2588" s="7"/>
      <c r="K2588" s="7"/>
      <c r="L2588" s="11"/>
      <c r="M2588" s="11"/>
      <c r="N2588" s="7"/>
      <c r="O2588" s="7"/>
    </row>
    <row r="2589" spans="1:15" x14ac:dyDescent="0.25">
      <c r="A2589" s="12"/>
      <c r="B2589" s="11"/>
      <c r="C2589" s="11"/>
      <c r="D2589" s="11"/>
      <c r="E2589" s="11"/>
      <c r="F2589" s="11"/>
      <c r="G2589" s="11"/>
      <c r="H2589" s="12"/>
      <c r="I2589" s="11"/>
      <c r="J2589" s="7"/>
      <c r="K2589" s="7"/>
      <c r="L2589" s="11"/>
      <c r="M2589" s="11"/>
      <c r="N2589" s="7"/>
      <c r="O2589" s="7"/>
    </row>
    <row r="2590" spans="1:15" x14ac:dyDescent="0.25">
      <c r="A2590" s="12"/>
      <c r="B2590" s="11"/>
      <c r="C2590" s="11"/>
      <c r="D2590" s="11"/>
      <c r="E2590" s="11"/>
      <c r="F2590" s="11"/>
      <c r="G2590" s="11"/>
      <c r="H2590" s="12"/>
      <c r="I2590" s="11"/>
      <c r="J2590" s="7"/>
      <c r="K2590" s="7"/>
      <c r="L2590" s="11"/>
      <c r="M2590" s="11"/>
      <c r="N2590" s="7"/>
      <c r="O2590" s="7"/>
    </row>
    <row r="2591" spans="1:15" x14ac:dyDescent="0.25">
      <c r="A2591" s="12"/>
      <c r="B2591" s="11"/>
      <c r="C2591" s="11"/>
      <c r="D2591" s="11"/>
      <c r="E2591" s="11"/>
      <c r="F2591" s="11"/>
      <c r="G2591" s="11"/>
      <c r="H2591" s="12"/>
      <c r="I2591" s="11"/>
      <c r="J2591" s="7"/>
      <c r="K2591" s="7"/>
      <c r="L2591" s="11"/>
      <c r="M2591" s="11"/>
      <c r="N2591" s="7"/>
      <c r="O2591" s="7"/>
    </row>
    <row r="2592" spans="1:15" x14ac:dyDescent="0.25">
      <c r="A2592" s="12"/>
      <c r="B2592" s="11"/>
      <c r="C2592" s="11"/>
      <c r="D2592" s="11"/>
      <c r="E2592" s="11"/>
      <c r="F2592" s="11"/>
      <c r="G2592" s="11"/>
      <c r="H2592" s="12"/>
      <c r="I2592" s="11"/>
      <c r="J2592" s="7"/>
      <c r="K2592" s="7"/>
      <c r="L2592" s="11"/>
      <c r="M2592" s="11"/>
      <c r="N2592" s="7"/>
      <c r="O2592" s="7"/>
    </row>
    <row r="2593" spans="1:15" x14ac:dyDescent="0.25">
      <c r="A2593" s="12"/>
      <c r="B2593" s="11"/>
      <c r="C2593" s="11"/>
      <c r="D2593" s="11"/>
      <c r="E2593" s="11"/>
      <c r="F2593" s="11"/>
      <c r="G2593" s="11"/>
      <c r="H2593" s="12"/>
      <c r="I2593" s="11"/>
      <c r="J2593" s="7"/>
      <c r="K2593" s="7"/>
      <c r="L2593" s="11"/>
      <c r="M2593" s="11"/>
      <c r="N2593" s="7"/>
      <c r="O2593" s="7"/>
    </row>
    <row r="2594" spans="1:15" x14ac:dyDescent="0.25">
      <c r="A2594" s="12"/>
      <c r="B2594" s="11"/>
      <c r="C2594" s="11"/>
      <c r="D2594" s="11"/>
      <c r="E2594" s="11"/>
      <c r="F2594" s="11"/>
      <c r="G2594" s="11"/>
      <c r="H2594" s="12"/>
      <c r="I2594" s="11"/>
      <c r="J2594" s="7"/>
      <c r="K2594" s="7"/>
      <c r="L2594" s="11"/>
      <c r="M2594" s="11"/>
      <c r="N2594" s="7"/>
      <c r="O2594" s="7"/>
    </row>
    <row r="2595" spans="1:15" x14ac:dyDescent="0.25">
      <c r="A2595" s="12"/>
      <c r="B2595" s="11"/>
      <c r="C2595" s="11"/>
      <c r="D2595" s="11"/>
      <c r="E2595" s="11"/>
      <c r="F2595" s="11"/>
      <c r="G2595" s="11"/>
      <c r="H2595" s="12"/>
      <c r="I2595" s="11"/>
      <c r="J2595" s="7"/>
      <c r="K2595" s="7"/>
      <c r="L2595" s="11"/>
      <c r="M2595" s="11"/>
      <c r="N2595" s="7"/>
      <c r="O2595" s="7"/>
    </row>
    <row r="2596" spans="1:15" x14ac:dyDescent="0.25">
      <c r="A2596" s="12"/>
      <c r="B2596" s="11"/>
      <c r="C2596" s="11"/>
      <c r="D2596" s="11"/>
      <c r="E2596" s="11"/>
      <c r="F2596" s="11"/>
      <c r="G2596" s="11"/>
      <c r="H2596" s="12"/>
      <c r="I2596" s="11"/>
      <c r="J2596" s="7"/>
      <c r="K2596" s="7"/>
      <c r="L2596" s="11"/>
      <c r="M2596" s="11"/>
      <c r="N2596" s="7"/>
      <c r="O2596" s="7"/>
    </row>
    <row r="2597" spans="1:15" x14ac:dyDescent="0.25">
      <c r="A2597" s="12"/>
      <c r="B2597" s="11"/>
      <c r="C2597" s="11"/>
      <c r="D2597" s="11"/>
      <c r="E2597" s="11"/>
      <c r="F2597" s="11"/>
      <c r="G2597" s="11"/>
      <c r="H2597" s="12"/>
      <c r="I2597" s="11"/>
      <c r="J2597" s="7"/>
      <c r="K2597" s="7"/>
      <c r="L2597" s="11"/>
      <c r="M2597" s="11"/>
      <c r="N2597" s="7"/>
      <c r="O2597" s="7"/>
    </row>
    <row r="2598" spans="1:15" x14ac:dyDescent="0.25">
      <c r="A2598" s="12"/>
      <c r="B2598" s="11"/>
      <c r="C2598" s="11"/>
      <c r="D2598" s="11"/>
      <c r="E2598" s="11"/>
      <c r="F2598" s="11"/>
      <c r="G2598" s="11"/>
      <c r="H2598" s="12"/>
      <c r="I2598" s="11"/>
      <c r="J2598" s="7"/>
      <c r="K2598" s="7"/>
      <c r="L2598" s="11"/>
      <c r="M2598" s="11"/>
      <c r="N2598" s="7"/>
      <c r="O2598" s="7"/>
    </row>
    <row r="2599" spans="1:15" x14ac:dyDescent="0.25">
      <c r="A2599" s="12"/>
      <c r="B2599" s="11"/>
      <c r="C2599" s="11"/>
      <c r="D2599" s="11"/>
      <c r="E2599" s="11"/>
      <c r="F2599" s="11"/>
      <c r="G2599" s="11"/>
      <c r="H2599" s="12"/>
      <c r="I2599" s="11"/>
      <c r="J2599" s="7"/>
      <c r="K2599" s="7"/>
      <c r="L2599" s="11"/>
      <c r="M2599" s="11"/>
      <c r="N2599" s="7"/>
      <c r="O2599" s="7"/>
    </row>
    <row r="2600" spans="1:15" x14ac:dyDescent="0.25">
      <c r="A2600" s="12"/>
      <c r="B2600" s="11"/>
      <c r="C2600" s="11"/>
      <c r="D2600" s="11"/>
      <c r="E2600" s="11"/>
      <c r="F2600" s="11"/>
      <c r="G2600" s="11"/>
      <c r="H2600" s="12"/>
      <c r="I2600" s="11"/>
      <c r="J2600" s="7"/>
      <c r="K2600" s="7"/>
      <c r="L2600" s="11"/>
      <c r="M2600" s="11"/>
      <c r="N2600" s="7"/>
      <c r="O2600" s="7"/>
    </row>
    <row r="2601" spans="1:15" x14ac:dyDescent="0.25">
      <c r="A2601" s="12"/>
      <c r="B2601" s="11"/>
      <c r="C2601" s="11"/>
      <c r="D2601" s="11"/>
      <c r="E2601" s="11"/>
      <c r="F2601" s="11"/>
      <c r="G2601" s="11"/>
      <c r="H2601" s="12"/>
      <c r="I2601" s="11"/>
      <c r="J2601" s="7"/>
      <c r="K2601" s="7"/>
      <c r="L2601" s="11"/>
      <c r="M2601" s="11"/>
      <c r="N2601" s="7"/>
      <c r="O2601" s="7"/>
    </row>
    <row r="2602" spans="1:15" x14ac:dyDescent="0.25">
      <c r="A2602" s="12"/>
      <c r="B2602" s="11"/>
      <c r="C2602" s="11"/>
      <c r="D2602" s="11"/>
      <c r="E2602" s="11"/>
      <c r="F2602" s="11"/>
      <c r="G2602" s="11"/>
      <c r="H2602" s="12"/>
      <c r="I2602" s="11"/>
      <c r="J2602" s="7"/>
      <c r="K2602" s="7"/>
      <c r="L2602" s="11"/>
      <c r="M2602" s="11"/>
      <c r="N2602" s="7"/>
      <c r="O2602" s="7"/>
    </row>
    <row r="2603" spans="1:15" x14ac:dyDescent="0.25">
      <c r="A2603" s="12"/>
      <c r="B2603" s="11"/>
      <c r="C2603" s="11"/>
      <c r="D2603" s="11"/>
      <c r="E2603" s="11"/>
      <c r="F2603" s="11"/>
      <c r="G2603" s="11"/>
      <c r="H2603" s="12"/>
      <c r="I2603" s="11"/>
      <c r="J2603" s="7"/>
      <c r="K2603" s="7"/>
      <c r="L2603" s="11"/>
      <c r="M2603" s="11"/>
      <c r="N2603" s="7"/>
      <c r="O2603" s="7"/>
    </row>
    <row r="2604" spans="1:15" x14ac:dyDescent="0.25">
      <c r="A2604" s="12"/>
      <c r="B2604" s="11"/>
      <c r="C2604" s="11"/>
      <c r="D2604" s="11"/>
      <c r="E2604" s="11"/>
      <c r="F2604" s="11"/>
      <c r="G2604" s="11"/>
      <c r="H2604" s="12"/>
      <c r="I2604" s="11"/>
      <c r="J2604" s="7"/>
      <c r="K2604" s="7"/>
      <c r="L2604" s="11"/>
      <c r="M2604" s="11"/>
      <c r="N2604" s="7"/>
      <c r="O2604" s="7"/>
    </row>
    <row r="2605" spans="1:15" x14ac:dyDescent="0.25">
      <c r="A2605" s="12"/>
      <c r="B2605" s="11"/>
      <c r="C2605" s="11"/>
      <c r="D2605" s="11"/>
      <c r="E2605" s="11"/>
      <c r="F2605" s="11"/>
      <c r="G2605" s="11"/>
      <c r="H2605" s="12"/>
      <c r="I2605" s="11"/>
      <c r="J2605" s="7"/>
      <c r="K2605" s="7"/>
      <c r="L2605" s="11"/>
      <c r="M2605" s="11"/>
      <c r="N2605" s="7"/>
      <c r="O2605" s="7"/>
    </row>
    <row r="2606" spans="1:15" x14ac:dyDescent="0.25">
      <c r="A2606" s="12"/>
      <c r="B2606" s="11"/>
      <c r="C2606" s="11"/>
      <c r="D2606" s="11"/>
      <c r="E2606" s="11"/>
      <c r="F2606" s="11"/>
      <c r="G2606" s="11"/>
      <c r="H2606" s="12"/>
      <c r="I2606" s="11"/>
      <c r="J2606" s="7"/>
      <c r="K2606" s="7"/>
      <c r="L2606" s="11"/>
      <c r="M2606" s="11"/>
      <c r="N2606" s="7"/>
      <c r="O2606" s="7"/>
    </row>
    <row r="2607" spans="1:15" x14ac:dyDescent="0.25">
      <c r="A2607" s="12"/>
      <c r="B2607" s="11"/>
      <c r="C2607" s="11"/>
      <c r="D2607" s="11"/>
      <c r="E2607" s="11"/>
      <c r="F2607" s="11"/>
      <c r="G2607" s="11"/>
      <c r="H2607" s="12"/>
      <c r="I2607" s="11"/>
      <c r="J2607" s="7"/>
      <c r="K2607" s="7"/>
      <c r="L2607" s="11"/>
      <c r="M2607" s="11"/>
      <c r="N2607" s="7"/>
      <c r="O2607" s="7"/>
    </row>
    <row r="2608" spans="1:15" x14ac:dyDescent="0.25">
      <c r="A2608" s="12"/>
      <c r="B2608" s="11"/>
      <c r="C2608" s="11"/>
      <c r="D2608" s="11"/>
      <c r="E2608" s="11"/>
      <c r="F2608" s="11"/>
      <c r="G2608" s="11"/>
      <c r="H2608" s="12"/>
      <c r="I2608" s="11"/>
      <c r="J2608" s="7"/>
      <c r="K2608" s="7"/>
      <c r="L2608" s="11"/>
      <c r="M2608" s="11"/>
      <c r="N2608" s="7"/>
      <c r="O2608" s="7"/>
    </row>
    <row r="2609" spans="1:15" x14ac:dyDescent="0.25">
      <c r="A2609" s="12"/>
      <c r="B2609" s="11"/>
      <c r="C2609" s="11"/>
      <c r="D2609" s="11"/>
      <c r="E2609" s="11"/>
      <c r="F2609" s="11"/>
      <c r="G2609" s="11"/>
      <c r="H2609" s="12"/>
      <c r="I2609" s="11"/>
      <c r="J2609" s="7"/>
      <c r="K2609" s="7"/>
      <c r="L2609" s="11"/>
      <c r="M2609" s="11"/>
      <c r="N2609" s="7"/>
      <c r="O2609" s="7"/>
    </row>
    <row r="2610" spans="1:15" x14ac:dyDescent="0.25">
      <c r="A2610" s="12"/>
      <c r="B2610" s="11"/>
      <c r="C2610" s="11"/>
      <c r="D2610" s="11"/>
      <c r="E2610" s="11"/>
      <c r="F2610" s="11"/>
      <c r="G2610" s="11"/>
      <c r="H2610" s="12"/>
      <c r="I2610" s="11"/>
      <c r="J2610" s="7"/>
      <c r="K2610" s="7"/>
      <c r="L2610" s="11"/>
      <c r="M2610" s="11"/>
      <c r="N2610" s="7"/>
      <c r="O2610" s="7"/>
    </row>
    <row r="2611" spans="1:15" x14ac:dyDescent="0.25">
      <c r="A2611" s="12"/>
      <c r="B2611" s="11"/>
      <c r="C2611" s="11"/>
      <c r="D2611" s="11"/>
      <c r="E2611" s="11"/>
      <c r="F2611" s="11"/>
      <c r="G2611" s="11"/>
      <c r="H2611" s="12"/>
      <c r="I2611" s="11"/>
      <c r="J2611" s="7"/>
      <c r="K2611" s="7"/>
      <c r="L2611" s="11"/>
      <c r="M2611" s="11"/>
      <c r="N2611" s="7"/>
      <c r="O2611" s="7"/>
    </row>
    <row r="2612" spans="1:15" x14ac:dyDescent="0.25">
      <c r="A2612" s="12"/>
      <c r="B2612" s="11"/>
      <c r="C2612" s="11"/>
      <c r="D2612" s="11"/>
      <c r="E2612" s="11"/>
      <c r="F2612" s="11"/>
      <c r="G2612" s="11"/>
      <c r="H2612" s="12"/>
      <c r="I2612" s="11"/>
      <c r="J2612" s="7"/>
      <c r="K2612" s="7"/>
      <c r="L2612" s="11"/>
      <c r="M2612" s="11"/>
      <c r="N2612" s="7"/>
      <c r="O2612" s="7"/>
    </row>
    <row r="2613" spans="1:15" x14ac:dyDescent="0.25">
      <c r="A2613" s="12"/>
      <c r="B2613" s="11"/>
      <c r="C2613" s="11"/>
      <c r="D2613" s="11"/>
      <c r="E2613" s="11"/>
      <c r="F2613" s="11"/>
      <c r="G2613" s="11"/>
      <c r="H2613" s="12"/>
      <c r="I2613" s="11"/>
      <c r="J2613" s="7"/>
      <c r="K2613" s="7"/>
      <c r="L2613" s="11"/>
      <c r="M2613" s="11"/>
      <c r="N2613" s="7"/>
      <c r="O2613" s="7"/>
    </row>
    <row r="2614" spans="1:15" x14ac:dyDescent="0.25">
      <c r="A2614" s="12"/>
      <c r="B2614" s="11"/>
      <c r="C2614" s="11"/>
      <c r="D2614" s="11"/>
      <c r="E2614" s="11"/>
      <c r="F2614" s="11"/>
      <c r="G2614" s="11"/>
      <c r="H2614" s="12"/>
      <c r="I2614" s="11"/>
      <c r="J2614" s="7"/>
      <c r="K2614" s="7"/>
      <c r="L2614" s="11"/>
      <c r="M2614" s="11"/>
      <c r="N2614" s="7"/>
      <c r="O2614" s="7"/>
    </row>
    <row r="2615" spans="1:15" x14ac:dyDescent="0.25">
      <c r="A2615" s="12"/>
      <c r="B2615" s="11"/>
      <c r="C2615" s="11"/>
      <c r="D2615" s="11"/>
      <c r="E2615" s="11"/>
      <c r="F2615" s="11"/>
      <c r="G2615" s="11"/>
      <c r="H2615" s="12"/>
      <c r="I2615" s="11"/>
      <c r="J2615" s="7"/>
      <c r="K2615" s="7"/>
      <c r="L2615" s="11"/>
      <c r="M2615" s="11"/>
      <c r="N2615" s="7"/>
      <c r="O2615" s="7"/>
    </row>
    <row r="2616" spans="1:15" x14ac:dyDescent="0.25">
      <c r="A2616" s="12"/>
      <c r="B2616" s="11"/>
      <c r="C2616" s="11"/>
      <c r="D2616" s="11"/>
      <c r="E2616" s="11"/>
      <c r="F2616" s="11"/>
      <c r="G2616" s="11"/>
      <c r="H2616" s="12"/>
      <c r="I2616" s="11"/>
      <c r="J2616" s="7"/>
      <c r="K2616" s="7"/>
      <c r="L2616" s="11"/>
      <c r="M2616" s="11"/>
      <c r="N2616" s="7"/>
      <c r="O2616" s="7"/>
    </row>
    <row r="2617" spans="1:15" x14ac:dyDescent="0.25">
      <c r="A2617" s="12"/>
      <c r="B2617" s="11"/>
      <c r="C2617" s="11"/>
      <c r="D2617" s="11"/>
      <c r="E2617" s="11"/>
      <c r="F2617" s="11"/>
      <c r="G2617" s="11"/>
      <c r="H2617" s="12"/>
      <c r="I2617" s="11"/>
      <c r="J2617" s="7"/>
      <c r="K2617" s="7"/>
      <c r="L2617" s="11"/>
      <c r="M2617" s="11"/>
      <c r="N2617" s="7"/>
      <c r="O2617" s="7"/>
    </row>
    <row r="2618" spans="1:15" x14ac:dyDescent="0.25">
      <c r="A2618" s="12"/>
      <c r="B2618" s="11"/>
      <c r="C2618" s="11"/>
      <c r="D2618" s="11"/>
      <c r="E2618" s="11"/>
      <c r="F2618" s="11"/>
      <c r="G2618" s="11"/>
      <c r="H2618" s="12"/>
      <c r="I2618" s="11"/>
      <c r="J2618" s="7"/>
      <c r="K2618" s="7"/>
      <c r="L2618" s="11"/>
      <c r="M2618" s="11"/>
      <c r="N2618" s="7"/>
      <c r="O2618" s="7"/>
    </row>
    <row r="2619" spans="1:15" x14ac:dyDescent="0.25">
      <c r="A2619" s="12"/>
      <c r="B2619" s="11"/>
      <c r="C2619" s="11"/>
      <c r="D2619" s="11"/>
      <c r="E2619" s="11"/>
      <c r="F2619" s="11"/>
      <c r="G2619" s="11"/>
      <c r="H2619" s="12"/>
      <c r="I2619" s="11"/>
      <c r="J2619" s="7"/>
      <c r="K2619" s="7"/>
      <c r="L2619" s="11"/>
      <c r="M2619" s="11"/>
      <c r="N2619" s="7"/>
      <c r="O2619" s="7"/>
    </row>
    <row r="2620" spans="1:15" x14ac:dyDescent="0.25">
      <c r="A2620" s="12"/>
      <c r="B2620" s="11"/>
      <c r="C2620" s="11"/>
      <c r="D2620" s="11"/>
      <c r="E2620" s="11"/>
      <c r="F2620" s="11"/>
      <c r="G2620" s="11"/>
      <c r="H2620" s="12"/>
      <c r="I2620" s="11"/>
      <c r="J2620" s="7"/>
      <c r="K2620" s="7"/>
      <c r="L2620" s="11"/>
      <c r="M2620" s="11"/>
      <c r="N2620" s="7"/>
      <c r="O2620" s="7"/>
    </row>
    <row r="2621" spans="1:15" x14ac:dyDescent="0.25">
      <c r="A2621" s="12"/>
      <c r="B2621" s="11"/>
      <c r="C2621" s="11"/>
      <c r="D2621" s="11"/>
      <c r="E2621" s="11"/>
      <c r="F2621" s="11"/>
      <c r="G2621" s="11"/>
      <c r="H2621" s="12"/>
      <c r="I2621" s="11"/>
      <c r="J2621" s="7"/>
      <c r="K2621" s="7"/>
      <c r="L2621" s="11"/>
      <c r="M2621" s="11"/>
      <c r="N2621" s="7"/>
      <c r="O2621" s="7"/>
    </row>
    <row r="2622" spans="1:15" x14ac:dyDescent="0.25">
      <c r="A2622" s="12"/>
      <c r="B2622" s="11"/>
      <c r="C2622" s="11"/>
      <c r="D2622" s="11"/>
      <c r="E2622" s="11"/>
      <c r="F2622" s="11"/>
      <c r="G2622" s="11"/>
      <c r="H2622" s="12"/>
      <c r="I2622" s="11"/>
      <c r="J2622" s="7"/>
      <c r="K2622" s="7"/>
      <c r="L2622" s="11"/>
      <c r="M2622" s="11"/>
      <c r="N2622" s="7"/>
      <c r="O2622" s="7"/>
    </row>
    <row r="2623" spans="1:15" x14ac:dyDescent="0.25">
      <c r="A2623" s="12"/>
      <c r="B2623" s="11"/>
      <c r="C2623" s="11"/>
      <c r="D2623" s="11"/>
      <c r="E2623" s="11"/>
      <c r="F2623" s="11"/>
      <c r="G2623" s="11"/>
      <c r="H2623" s="12"/>
      <c r="I2623" s="11"/>
      <c r="J2623" s="7"/>
      <c r="K2623" s="7"/>
      <c r="L2623" s="11"/>
      <c r="M2623" s="11"/>
      <c r="N2623" s="7"/>
      <c r="O2623" s="7"/>
    </row>
    <row r="2624" spans="1:15" x14ac:dyDescent="0.25">
      <c r="A2624" s="12"/>
      <c r="B2624" s="11"/>
      <c r="C2624" s="11"/>
      <c r="D2624" s="11"/>
      <c r="E2624" s="11"/>
      <c r="F2624" s="11"/>
      <c r="G2624" s="11"/>
      <c r="H2624" s="12"/>
      <c r="I2624" s="11"/>
      <c r="J2624" s="7"/>
      <c r="K2624" s="7"/>
      <c r="L2624" s="11"/>
      <c r="M2624" s="11"/>
      <c r="N2624" s="7"/>
      <c r="O2624" s="7"/>
    </row>
    <row r="2625" spans="1:15" x14ac:dyDescent="0.25">
      <c r="A2625" s="12"/>
      <c r="B2625" s="11"/>
      <c r="C2625" s="11"/>
      <c r="D2625" s="11"/>
      <c r="E2625" s="11"/>
      <c r="F2625" s="11"/>
      <c r="G2625" s="11"/>
      <c r="H2625" s="12"/>
      <c r="I2625" s="11"/>
      <c r="J2625" s="7"/>
      <c r="K2625" s="7"/>
      <c r="L2625" s="11"/>
      <c r="M2625" s="11"/>
      <c r="N2625" s="7"/>
      <c r="O2625" s="7"/>
    </row>
    <row r="2626" spans="1:15" x14ac:dyDescent="0.25">
      <c r="A2626" s="12"/>
      <c r="B2626" s="11"/>
      <c r="C2626" s="11"/>
      <c r="D2626" s="11"/>
      <c r="E2626" s="11"/>
      <c r="F2626" s="11"/>
      <c r="G2626" s="11"/>
      <c r="H2626" s="12"/>
      <c r="I2626" s="11"/>
      <c r="J2626" s="7"/>
      <c r="K2626" s="7"/>
      <c r="L2626" s="11"/>
      <c r="M2626" s="11"/>
      <c r="N2626" s="7"/>
      <c r="O2626" s="7"/>
    </row>
    <row r="2627" spans="1:15" x14ac:dyDescent="0.25">
      <c r="A2627" s="12"/>
      <c r="B2627" s="11"/>
      <c r="C2627" s="11"/>
      <c r="D2627" s="11"/>
      <c r="E2627" s="11"/>
      <c r="F2627" s="11"/>
      <c r="G2627" s="11"/>
      <c r="H2627" s="12"/>
      <c r="I2627" s="11"/>
      <c r="J2627" s="7"/>
      <c r="K2627" s="7"/>
      <c r="L2627" s="11"/>
      <c r="M2627" s="11"/>
      <c r="N2627" s="7"/>
      <c r="O2627" s="7"/>
    </row>
    <row r="2628" spans="1:15" x14ac:dyDescent="0.25">
      <c r="A2628" s="12"/>
      <c r="B2628" s="11"/>
      <c r="C2628" s="11"/>
      <c r="D2628" s="11"/>
      <c r="E2628" s="11"/>
      <c r="F2628" s="11"/>
      <c r="G2628" s="11"/>
      <c r="H2628" s="12"/>
      <c r="I2628" s="11"/>
      <c r="J2628" s="7"/>
      <c r="K2628" s="7"/>
      <c r="L2628" s="11"/>
      <c r="M2628" s="11"/>
      <c r="N2628" s="7"/>
      <c r="O2628" s="7"/>
    </row>
    <row r="2629" spans="1:15" x14ac:dyDescent="0.25">
      <c r="A2629" s="12"/>
      <c r="B2629" s="11"/>
      <c r="C2629" s="11"/>
      <c r="D2629" s="11"/>
      <c r="E2629" s="11"/>
      <c r="F2629" s="11"/>
      <c r="G2629" s="11"/>
      <c r="H2629" s="12"/>
      <c r="I2629" s="11"/>
      <c r="J2629" s="7"/>
      <c r="K2629" s="7"/>
      <c r="L2629" s="11"/>
      <c r="M2629" s="11"/>
      <c r="N2629" s="7"/>
      <c r="O2629" s="7"/>
    </row>
    <row r="2630" spans="1:15" x14ac:dyDescent="0.25">
      <c r="A2630" s="12"/>
      <c r="B2630" s="11"/>
      <c r="C2630" s="11"/>
      <c r="D2630" s="11"/>
      <c r="E2630" s="11"/>
      <c r="F2630" s="11"/>
      <c r="G2630" s="11"/>
      <c r="H2630" s="12"/>
      <c r="I2630" s="11"/>
      <c r="J2630" s="7"/>
      <c r="K2630" s="7"/>
      <c r="L2630" s="11"/>
      <c r="M2630" s="11"/>
      <c r="N2630" s="7"/>
      <c r="O2630" s="7"/>
    </row>
    <row r="2631" spans="1:15" x14ac:dyDescent="0.25">
      <c r="A2631" s="12"/>
      <c r="B2631" s="11"/>
      <c r="C2631" s="11"/>
      <c r="D2631" s="11"/>
      <c r="E2631" s="11"/>
      <c r="F2631" s="11"/>
      <c r="G2631" s="11"/>
      <c r="H2631" s="12"/>
      <c r="I2631" s="11"/>
      <c r="J2631" s="7"/>
      <c r="K2631" s="7"/>
      <c r="L2631" s="11"/>
      <c r="M2631" s="11"/>
      <c r="N2631" s="7"/>
      <c r="O2631" s="7"/>
    </row>
    <row r="2632" spans="1:15" x14ac:dyDescent="0.25">
      <c r="A2632" s="12"/>
      <c r="B2632" s="11"/>
      <c r="C2632" s="11"/>
      <c r="D2632" s="11"/>
      <c r="E2632" s="11"/>
      <c r="F2632" s="11"/>
      <c r="G2632" s="11"/>
      <c r="H2632" s="12"/>
      <c r="I2632" s="11"/>
      <c r="J2632" s="7"/>
      <c r="K2632" s="7"/>
      <c r="L2632" s="11"/>
      <c r="M2632" s="11"/>
      <c r="N2632" s="7"/>
      <c r="O2632" s="7"/>
    </row>
    <row r="2633" spans="1:15" x14ac:dyDescent="0.25">
      <c r="A2633" s="12"/>
      <c r="B2633" s="11"/>
      <c r="C2633" s="11"/>
      <c r="D2633" s="11"/>
      <c r="E2633" s="11"/>
      <c r="F2633" s="11"/>
      <c r="G2633" s="11"/>
      <c r="H2633" s="12"/>
      <c r="I2633" s="11"/>
      <c r="J2633" s="7"/>
      <c r="K2633" s="7"/>
      <c r="L2633" s="11"/>
      <c r="M2633" s="11"/>
      <c r="N2633" s="7"/>
      <c r="O2633" s="7"/>
    </row>
    <row r="2634" spans="1:15" x14ac:dyDescent="0.25">
      <c r="A2634" s="12"/>
      <c r="B2634" s="11"/>
      <c r="C2634" s="11"/>
      <c r="D2634" s="11"/>
      <c r="E2634" s="11"/>
      <c r="F2634" s="11"/>
      <c r="G2634" s="11"/>
      <c r="H2634" s="12"/>
      <c r="I2634" s="11"/>
      <c r="J2634" s="7"/>
      <c r="K2634" s="7"/>
      <c r="L2634" s="11"/>
      <c r="M2634" s="11"/>
      <c r="N2634" s="7"/>
      <c r="O2634" s="7"/>
    </row>
    <row r="2635" spans="1:15" x14ac:dyDescent="0.25">
      <c r="A2635" s="12"/>
      <c r="B2635" s="11"/>
      <c r="C2635" s="11"/>
      <c r="D2635" s="11"/>
      <c r="F2635" s="11"/>
      <c r="G2635" s="11"/>
      <c r="H2635" s="12"/>
      <c r="I2635" s="11"/>
      <c r="J2635" s="7"/>
      <c r="K2635" s="7"/>
      <c r="L2635" s="11"/>
      <c r="M2635" s="11"/>
      <c r="N2635" s="7"/>
      <c r="O2635" s="7"/>
    </row>
    <row r="2636" spans="1:15" x14ac:dyDescent="0.25">
      <c r="A2636" s="12"/>
      <c r="B2636" s="11"/>
      <c r="C2636" s="11"/>
      <c r="D2636" s="11"/>
      <c r="F2636" s="11"/>
      <c r="G2636" s="11"/>
      <c r="H2636" s="12"/>
      <c r="I2636" s="11"/>
      <c r="J2636" s="7"/>
      <c r="K2636" s="7"/>
      <c r="L2636" s="11"/>
      <c r="M2636" s="11"/>
      <c r="N2636" s="7"/>
      <c r="O2636" s="7"/>
    </row>
    <row r="2637" spans="1:15" x14ac:dyDescent="0.25">
      <c r="A2637" s="12"/>
      <c r="B2637" s="11"/>
      <c r="C2637" s="11"/>
      <c r="D2637" s="11"/>
      <c r="F2637" s="11"/>
      <c r="G2637" s="11"/>
      <c r="H2637" s="12"/>
      <c r="I2637" s="11"/>
      <c r="J2637" s="7"/>
      <c r="K2637" s="7"/>
      <c r="L2637" s="11"/>
      <c r="M2637" s="11"/>
      <c r="N2637" s="7"/>
      <c r="O2637" s="7"/>
    </row>
    <row r="2638" spans="1:15" x14ac:dyDescent="0.25">
      <c r="A2638" s="12"/>
      <c r="B2638" s="11"/>
      <c r="C2638" s="11"/>
      <c r="D2638" s="11"/>
      <c r="F2638" s="11"/>
      <c r="G2638" s="11"/>
      <c r="H2638" s="12"/>
      <c r="I2638" s="11"/>
      <c r="J2638" s="7"/>
      <c r="K2638" s="7"/>
      <c r="L2638" s="11"/>
      <c r="M2638" s="11"/>
      <c r="N2638" s="7"/>
      <c r="O2638" s="7"/>
    </row>
    <row r="2639" spans="1:15" x14ac:dyDescent="0.25">
      <c r="A2639" s="12"/>
      <c r="B2639" s="11"/>
      <c r="C2639" s="11"/>
      <c r="D2639" s="11"/>
      <c r="E2639" s="11"/>
      <c r="F2639" s="11"/>
      <c r="G2639" s="11"/>
      <c r="H2639" s="12"/>
      <c r="I2639" s="11"/>
      <c r="J2639" s="7"/>
      <c r="K2639" s="7"/>
      <c r="L2639" s="11"/>
      <c r="M2639" s="11"/>
      <c r="N2639" s="7"/>
      <c r="O2639" s="7"/>
    </row>
    <row r="2640" spans="1:15" x14ac:dyDescent="0.25">
      <c r="A2640" s="12"/>
      <c r="B2640" s="11"/>
      <c r="C2640" s="11"/>
      <c r="D2640" s="11"/>
      <c r="E2640" s="11"/>
      <c r="F2640" s="11"/>
      <c r="G2640" s="11"/>
      <c r="H2640" s="12"/>
      <c r="I2640" s="11"/>
      <c r="J2640" s="7"/>
      <c r="K2640" s="7"/>
      <c r="L2640" s="11"/>
      <c r="M2640" s="11"/>
      <c r="N2640" s="7"/>
      <c r="O2640" s="7"/>
    </row>
    <row r="2641" spans="1:15" x14ac:dyDescent="0.25">
      <c r="A2641" s="12"/>
      <c r="B2641" s="11"/>
      <c r="C2641" s="11"/>
      <c r="D2641" s="11"/>
      <c r="E2641" s="11"/>
      <c r="F2641" s="11"/>
      <c r="G2641" s="11"/>
      <c r="H2641" s="12"/>
      <c r="I2641" s="11"/>
      <c r="J2641" s="7"/>
      <c r="K2641" s="7"/>
      <c r="L2641" s="11"/>
      <c r="M2641" s="11"/>
      <c r="N2641" s="7"/>
      <c r="O2641" s="7"/>
    </row>
    <row r="2642" spans="1:15" x14ac:dyDescent="0.25">
      <c r="A2642" s="12"/>
      <c r="B2642" s="11"/>
      <c r="C2642" s="11"/>
      <c r="D2642" s="11"/>
      <c r="E2642" s="11"/>
      <c r="F2642" s="11"/>
      <c r="G2642" s="11"/>
      <c r="H2642" s="12"/>
      <c r="I2642" s="11"/>
      <c r="J2642" s="7"/>
      <c r="K2642" s="7"/>
      <c r="L2642" s="11"/>
      <c r="M2642" s="11"/>
      <c r="N2642" s="7"/>
      <c r="O2642" s="7"/>
    </row>
    <row r="2643" spans="1:15" x14ac:dyDescent="0.25">
      <c r="A2643" s="12"/>
      <c r="B2643" s="11"/>
      <c r="C2643" s="11"/>
      <c r="D2643" s="11"/>
      <c r="E2643" s="11"/>
      <c r="F2643" s="11"/>
      <c r="G2643" s="11"/>
      <c r="H2643" s="12"/>
      <c r="I2643" s="11"/>
      <c r="J2643" s="7"/>
      <c r="K2643" s="7"/>
      <c r="L2643" s="11"/>
      <c r="M2643" s="11"/>
      <c r="N2643" s="7"/>
      <c r="O2643" s="7"/>
    </row>
    <row r="2644" spans="1:15" x14ac:dyDescent="0.25">
      <c r="A2644" s="12"/>
      <c r="B2644" s="11"/>
      <c r="C2644" s="11"/>
      <c r="D2644" s="11"/>
      <c r="E2644" s="11"/>
      <c r="F2644" s="11"/>
      <c r="G2644" s="11"/>
      <c r="H2644" s="12"/>
      <c r="I2644" s="11"/>
      <c r="J2644" s="7"/>
      <c r="K2644" s="7"/>
      <c r="L2644" s="11"/>
      <c r="M2644" s="11"/>
      <c r="N2644" s="7"/>
      <c r="O2644" s="7"/>
    </row>
    <row r="2645" spans="1:15" x14ac:dyDescent="0.25">
      <c r="A2645" s="12"/>
      <c r="B2645" s="11"/>
      <c r="C2645" s="11"/>
      <c r="D2645" s="11"/>
      <c r="E2645" s="11"/>
      <c r="F2645" s="11"/>
      <c r="G2645" s="11"/>
      <c r="H2645" s="12"/>
      <c r="I2645" s="11"/>
      <c r="J2645" s="7"/>
      <c r="K2645" s="7"/>
      <c r="L2645" s="11"/>
      <c r="M2645" s="11"/>
      <c r="N2645" s="7"/>
      <c r="O2645" s="7"/>
    </row>
    <row r="2646" spans="1:15" x14ac:dyDescent="0.25">
      <c r="A2646" s="12"/>
      <c r="B2646" s="11"/>
      <c r="C2646" s="11"/>
      <c r="D2646" s="11"/>
      <c r="E2646" s="11"/>
      <c r="F2646" s="11"/>
      <c r="G2646" s="11"/>
      <c r="H2646" s="12"/>
      <c r="I2646" s="11"/>
      <c r="J2646" s="7"/>
      <c r="K2646" s="7"/>
      <c r="L2646" s="11"/>
      <c r="M2646" s="11"/>
      <c r="N2646" s="7"/>
      <c r="O2646" s="7"/>
    </row>
    <row r="2647" spans="1:15" x14ac:dyDescent="0.25">
      <c r="A2647" s="12"/>
      <c r="B2647" s="11"/>
      <c r="C2647" s="11"/>
      <c r="D2647" s="11"/>
      <c r="E2647" s="11"/>
      <c r="F2647" s="11"/>
      <c r="G2647" s="11"/>
      <c r="H2647" s="12"/>
      <c r="I2647" s="11"/>
      <c r="J2647" s="7"/>
      <c r="K2647" s="7"/>
      <c r="L2647" s="11"/>
      <c r="M2647" s="11"/>
      <c r="N2647" s="7"/>
      <c r="O2647" s="7"/>
    </row>
    <row r="2648" spans="1:15" x14ac:dyDescent="0.25">
      <c r="A2648" s="12"/>
      <c r="B2648" s="11"/>
      <c r="C2648" s="11"/>
      <c r="D2648" s="11"/>
      <c r="E2648" s="11"/>
      <c r="F2648" s="11"/>
      <c r="G2648" s="11"/>
      <c r="H2648" s="12"/>
      <c r="I2648" s="11"/>
      <c r="J2648" s="7"/>
      <c r="K2648" s="7"/>
      <c r="L2648" s="11"/>
      <c r="M2648" s="11"/>
      <c r="N2648" s="7"/>
      <c r="O2648" s="7"/>
    </row>
    <row r="2649" spans="1:15" x14ac:dyDescent="0.25">
      <c r="A2649" s="12"/>
      <c r="B2649" s="11"/>
      <c r="C2649" s="11"/>
      <c r="D2649" s="11"/>
      <c r="E2649" s="11"/>
      <c r="F2649" s="11"/>
      <c r="G2649" s="11"/>
      <c r="H2649" s="12"/>
      <c r="I2649" s="11"/>
      <c r="J2649" s="7"/>
      <c r="K2649" s="7"/>
      <c r="L2649" s="11"/>
      <c r="M2649" s="11"/>
      <c r="N2649" s="7"/>
      <c r="O2649" s="7"/>
    </row>
    <row r="2650" spans="1:15" x14ac:dyDescent="0.25">
      <c r="A2650" s="12"/>
      <c r="B2650" s="11"/>
      <c r="C2650" s="11"/>
      <c r="D2650" s="11"/>
      <c r="E2650" s="11"/>
      <c r="F2650" s="11"/>
      <c r="G2650" s="11"/>
      <c r="H2650" s="12"/>
      <c r="I2650" s="11"/>
      <c r="J2650" s="7"/>
      <c r="K2650" s="7"/>
      <c r="L2650" s="11"/>
      <c r="M2650" s="11"/>
      <c r="N2650" s="7"/>
      <c r="O2650" s="7"/>
    </row>
    <row r="2651" spans="1:15" x14ac:dyDescent="0.25">
      <c r="A2651" s="12"/>
      <c r="B2651" s="11"/>
      <c r="C2651" s="11"/>
      <c r="D2651" s="11"/>
      <c r="E2651" s="11"/>
      <c r="F2651" s="11"/>
      <c r="G2651" s="11"/>
      <c r="H2651" s="12"/>
      <c r="I2651" s="11"/>
      <c r="J2651" s="7"/>
      <c r="K2651" s="7"/>
      <c r="L2651" s="11"/>
      <c r="M2651" s="11"/>
      <c r="N2651" s="7"/>
      <c r="O2651" s="7"/>
    </row>
    <row r="2652" spans="1:15" x14ac:dyDescent="0.25">
      <c r="A2652" s="12"/>
      <c r="B2652" s="11"/>
      <c r="C2652" s="11"/>
      <c r="D2652" s="11"/>
      <c r="E2652" s="11"/>
      <c r="F2652" s="11"/>
      <c r="G2652" s="11"/>
      <c r="H2652" s="12"/>
      <c r="I2652" s="11"/>
      <c r="J2652" s="7"/>
      <c r="K2652" s="7"/>
      <c r="L2652" s="11"/>
      <c r="M2652" s="11"/>
      <c r="N2652" s="7"/>
      <c r="O2652" s="7"/>
    </row>
    <row r="2653" spans="1:15" x14ac:dyDescent="0.25">
      <c r="A2653" s="12"/>
      <c r="B2653" s="11"/>
      <c r="C2653" s="11"/>
      <c r="D2653" s="11"/>
      <c r="E2653" s="11"/>
      <c r="F2653" s="11"/>
      <c r="G2653" s="11"/>
      <c r="H2653" s="12"/>
      <c r="I2653" s="11"/>
      <c r="J2653" s="7"/>
      <c r="K2653" s="7"/>
      <c r="L2653" s="11"/>
      <c r="M2653" s="11"/>
      <c r="N2653" s="7"/>
      <c r="O2653" s="7"/>
    </row>
    <row r="2654" spans="1:15" x14ac:dyDescent="0.25">
      <c r="A2654" s="12"/>
      <c r="B2654" s="11"/>
      <c r="C2654" s="11"/>
      <c r="D2654" s="11"/>
      <c r="E2654" s="11"/>
      <c r="F2654" s="11"/>
      <c r="G2654" s="11"/>
      <c r="H2654" s="12"/>
      <c r="I2654" s="11"/>
      <c r="J2654" s="7"/>
      <c r="K2654" s="7"/>
      <c r="L2654" s="11"/>
      <c r="M2654" s="11"/>
      <c r="N2654" s="7"/>
      <c r="O2654" s="7"/>
    </row>
    <row r="2655" spans="1:15" x14ac:dyDescent="0.25">
      <c r="A2655" s="12"/>
      <c r="B2655" s="11"/>
      <c r="C2655" s="11"/>
      <c r="D2655" s="11"/>
      <c r="E2655" s="11"/>
      <c r="F2655" s="11"/>
      <c r="G2655" s="11"/>
      <c r="H2655" s="12"/>
      <c r="I2655" s="11"/>
      <c r="J2655" s="7"/>
      <c r="K2655" s="7"/>
      <c r="L2655" s="11"/>
      <c r="M2655" s="11"/>
      <c r="N2655" s="7"/>
      <c r="O2655" s="7"/>
    </row>
    <row r="2656" spans="1:15" x14ac:dyDescent="0.25">
      <c r="A2656" s="12"/>
      <c r="B2656" s="11"/>
      <c r="C2656" s="11"/>
      <c r="D2656" s="11"/>
      <c r="E2656" s="11"/>
      <c r="F2656" s="11"/>
      <c r="G2656" s="11"/>
      <c r="H2656" s="12"/>
      <c r="I2656" s="11"/>
      <c r="J2656" s="7"/>
      <c r="K2656" s="7"/>
      <c r="L2656" s="11"/>
      <c r="M2656" s="11"/>
      <c r="N2656" s="7"/>
      <c r="O2656" s="7"/>
    </row>
    <row r="2657" spans="1:15" x14ac:dyDescent="0.25">
      <c r="A2657" s="12"/>
      <c r="B2657" s="11"/>
      <c r="C2657" s="11"/>
      <c r="D2657" s="11"/>
      <c r="E2657" s="11"/>
      <c r="F2657" s="11"/>
      <c r="G2657" s="11"/>
      <c r="H2657" s="12"/>
      <c r="I2657" s="11"/>
      <c r="J2657" s="7"/>
      <c r="K2657" s="7"/>
      <c r="L2657" s="11"/>
      <c r="M2657" s="11"/>
      <c r="N2657" s="7"/>
      <c r="O2657" s="7"/>
    </row>
    <row r="2658" spans="1:15" x14ac:dyDescent="0.25">
      <c r="A2658" s="12"/>
      <c r="B2658" s="11"/>
      <c r="C2658" s="11"/>
      <c r="D2658" s="11"/>
      <c r="E2658" s="11"/>
      <c r="F2658" s="11"/>
      <c r="G2658" s="11"/>
      <c r="H2658" s="12"/>
      <c r="I2658" s="11"/>
      <c r="J2658" s="7"/>
      <c r="K2658" s="7"/>
      <c r="L2658" s="11"/>
      <c r="M2658" s="11"/>
      <c r="N2658" s="7"/>
      <c r="O2658" s="7"/>
    </row>
    <row r="2659" spans="1:15" x14ac:dyDescent="0.25">
      <c r="A2659" s="12"/>
      <c r="B2659" s="11"/>
      <c r="C2659" s="11"/>
      <c r="D2659" s="11"/>
      <c r="E2659" s="11"/>
      <c r="F2659" s="11"/>
      <c r="G2659" s="11"/>
      <c r="H2659" s="12"/>
      <c r="I2659" s="11"/>
      <c r="J2659" s="7"/>
      <c r="K2659" s="7"/>
      <c r="L2659" s="11"/>
      <c r="M2659" s="11"/>
      <c r="N2659" s="7"/>
      <c r="O2659" s="7"/>
    </row>
    <row r="2660" spans="1:15" x14ac:dyDescent="0.25">
      <c r="A2660" s="12"/>
      <c r="B2660" s="11"/>
      <c r="C2660" s="11"/>
      <c r="D2660" s="11"/>
      <c r="E2660" s="11"/>
      <c r="F2660" s="11"/>
      <c r="G2660" s="11"/>
      <c r="H2660" s="12"/>
      <c r="I2660" s="11"/>
      <c r="J2660" s="7"/>
      <c r="K2660" s="7"/>
      <c r="L2660" s="11"/>
      <c r="M2660" s="11"/>
      <c r="N2660" s="7"/>
      <c r="O2660" s="7"/>
    </row>
    <row r="2661" spans="1:15" x14ac:dyDescent="0.25">
      <c r="A2661" s="12"/>
      <c r="B2661" s="11"/>
      <c r="C2661" s="11"/>
      <c r="D2661" s="11"/>
      <c r="E2661" s="11"/>
      <c r="F2661" s="11"/>
      <c r="G2661" s="11"/>
      <c r="H2661" s="12"/>
      <c r="I2661" s="11"/>
      <c r="J2661" s="7"/>
      <c r="K2661" s="7"/>
      <c r="L2661" s="11"/>
      <c r="M2661" s="11"/>
      <c r="N2661" s="7"/>
      <c r="O2661" s="7"/>
    </row>
    <row r="2662" spans="1:15" x14ac:dyDescent="0.25">
      <c r="A2662" s="12"/>
      <c r="B2662" s="11"/>
      <c r="C2662" s="11"/>
      <c r="D2662" s="11"/>
      <c r="E2662" s="11"/>
      <c r="F2662" s="11"/>
      <c r="G2662" s="11"/>
      <c r="H2662" s="12"/>
      <c r="I2662" s="11"/>
      <c r="J2662" s="7"/>
      <c r="K2662" s="7"/>
      <c r="L2662" s="11"/>
      <c r="M2662" s="11"/>
      <c r="N2662" s="7"/>
      <c r="O2662" s="7"/>
    </row>
    <row r="2663" spans="1:15" x14ac:dyDescent="0.25">
      <c r="A2663" s="12"/>
      <c r="B2663" s="11"/>
      <c r="C2663" s="11"/>
      <c r="D2663" s="11"/>
      <c r="E2663" s="11"/>
      <c r="F2663" s="11"/>
      <c r="G2663" s="11"/>
      <c r="H2663" s="12"/>
      <c r="I2663" s="11"/>
      <c r="J2663" s="7"/>
      <c r="K2663" s="7"/>
      <c r="L2663" s="11"/>
      <c r="M2663" s="11"/>
      <c r="N2663" s="7"/>
      <c r="O2663" s="7"/>
    </row>
    <row r="2664" spans="1:15" x14ac:dyDescent="0.25">
      <c r="A2664" s="12"/>
      <c r="B2664" s="11"/>
      <c r="C2664" s="11"/>
      <c r="D2664" s="11"/>
      <c r="E2664" s="11"/>
      <c r="F2664" s="11"/>
      <c r="G2664" s="11"/>
      <c r="H2664" s="12"/>
      <c r="I2664" s="11"/>
      <c r="J2664" s="7"/>
      <c r="K2664" s="7"/>
      <c r="L2664" s="11"/>
      <c r="M2664" s="11"/>
      <c r="N2664" s="7"/>
      <c r="O2664" s="7"/>
    </row>
    <row r="2665" spans="1:15" x14ac:dyDescent="0.25">
      <c r="A2665" s="12"/>
      <c r="B2665" s="11"/>
      <c r="C2665" s="11"/>
      <c r="D2665" s="11"/>
      <c r="E2665" s="11"/>
      <c r="F2665" s="11"/>
      <c r="G2665" s="11"/>
      <c r="H2665" s="12"/>
      <c r="I2665" s="11"/>
      <c r="J2665" s="7"/>
      <c r="K2665" s="7"/>
      <c r="L2665" s="11"/>
      <c r="M2665" s="11"/>
      <c r="N2665" s="7"/>
      <c r="O2665" s="7"/>
    </row>
    <row r="2666" spans="1:15" x14ac:dyDescent="0.25">
      <c r="A2666" s="12"/>
      <c r="B2666" s="11"/>
      <c r="C2666" s="11"/>
      <c r="D2666" s="11"/>
      <c r="E2666" s="11"/>
      <c r="F2666" s="11"/>
      <c r="G2666" s="11"/>
      <c r="H2666" s="12"/>
      <c r="I2666" s="11"/>
      <c r="J2666" s="7"/>
      <c r="K2666" s="7"/>
      <c r="L2666" s="11"/>
      <c r="M2666" s="11"/>
      <c r="N2666" s="7"/>
      <c r="O2666" s="7"/>
    </row>
    <row r="2667" spans="1:15" x14ac:dyDescent="0.25">
      <c r="A2667" s="12"/>
      <c r="B2667" s="11"/>
      <c r="C2667" s="11"/>
      <c r="D2667" s="11"/>
      <c r="E2667" s="11"/>
      <c r="F2667" s="11"/>
      <c r="G2667" s="11"/>
      <c r="H2667" s="12"/>
      <c r="I2667" s="11"/>
      <c r="J2667" s="7"/>
      <c r="K2667" s="7"/>
      <c r="L2667" s="11"/>
      <c r="M2667" s="11"/>
      <c r="N2667" s="7"/>
      <c r="O2667" s="7"/>
    </row>
    <row r="2668" spans="1:15" x14ac:dyDescent="0.25">
      <c r="A2668" s="12"/>
      <c r="B2668" s="11"/>
      <c r="C2668" s="11"/>
      <c r="D2668" s="11"/>
      <c r="E2668" s="11"/>
      <c r="F2668" s="11"/>
      <c r="G2668" s="11"/>
      <c r="H2668" s="12"/>
      <c r="I2668" s="11"/>
      <c r="J2668" s="7"/>
      <c r="K2668" s="7"/>
      <c r="L2668" s="11"/>
      <c r="M2668" s="11"/>
      <c r="N2668" s="7"/>
      <c r="O2668" s="7"/>
    </row>
    <row r="2669" spans="1:15" x14ac:dyDescent="0.25">
      <c r="A2669" s="12"/>
      <c r="B2669" s="11"/>
      <c r="C2669" s="11"/>
      <c r="D2669" s="11"/>
      <c r="E2669" s="11"/>
      <c r="F2669" s="11"/>
      <c r="G2669" s="11"/>
      <c r="H2669" s="12"/>
      <c r="I2669" s="11"/>
      <c r="J2669" s="7"/>
      <c r="K2669" s="7"/>
      <c r="L2669" s="11"/>
      <c r="M2669" s="11"/>
      <c r="N2669" s="7"/>
      <c r="O2669" s="7"/>
    </row>
    <row r="2670" spans="1:15" x14ac:dyDescent="0.25">
      <c r="A2670" s="12"/>
      <c r="B2670" s="11"/>
      <c r="C2670" s="11"/>
      <c r="D2670" s="11"/>
      <c r="E2670" s="11"/>
      <c r="F2670" s="11"/>
      <c r="G2670" s="11"/>
      <c r="H2670" s="12"/>
      <c r="I2670" s="11"/>
      <c r="J2670" s="7"/>
      <c r="K2670" s="7"/>
      <c r="L2670" s="11"/>
      <c r="M2670" s="11"/>
      <c r="N2670" s="7"/>
      <c r="O2670" s="7"/>
    </row>
    <row r="2671" spans="1:15" x14ac:dyDescent="0.25">
      <c r="A2671" s="12"/>
      <c r="B2671" s="11"/>
      <c r="C2671" s="11"/>
      <c r="D2671" s="11"/>
      <c r="E2671" s="11"/>
      <c r="F2671" s="11"/>
      <c r="G2671" s="11"/>
      <c r="H2671" s="12"/>
      <c r="I2671" s="11"/>
      <c r="J2671" s="7"/>
      <c r="K2671" s="7"/>
      <c r="L2671" s="11"/>
      <c r="M2671" s="11"/>
      <c r="N2671" s="7"/>
      <c r="O2671" s="7"/>
    </row>
    <row r="2672" spans="1:15" x14ac:dyDescent="0.25">
      <c r="A2672" s="12"/>
      <c r="B2672" s="11"/>
      <c r="C2672" s="11"/>
      <c r="D2672" s="11"/>
      <c r="E2672" s="11"/>
      <c r="F2672" s="11"/>
      <c r="G2672" s="11"/>
      <c r="H2672" s="12"/>
      <c r="I2672" s="11"/>
      <c r="J2672" s="7"/>
      <c r="K2672" s="7"/>
      <c r="L2672" s="11"/>
      <c r="M2672" s="11"/>
      <c r="N2672" s="7"/>
      <c r="O2672" s="7"/>
    </row>
    <row r="2673" spans="1:15" x14ac:dyDescent="0.25">
      <c r="A2673" s="12"/>
      <c r="B2673" s="11"/>
      <c r="C2673" s="11"/>
      <c r="D2673" s="11"/>
      <c r="E2673" s="11"/>
      <c r="F2673" s="11"/>
      <c r="G2673" s="11"/>
      <c r="H2673" s="12"/>
      <c r="I2673" s="11"/>
      <c r="J2673" s="7"/>
      <c r="K2673" s="7"/>
      <c r="L2673" s="11"/>
      <c r="M2673" s="11"/>
      <c r="N2673" s="7"/>
      <c r="O2673" s="7"/>
    </row>
    <row r="2674" spans="1:15" x14ac:dyDescent="0.25">
      <c r="A2674" s="12"/>
      <c r="B2674" s="11"/>
      <c r="C2674" s="11"/>
      <c r="D2674" s="11"/>
      <c r="E2674" s="11"/>
      <c r="F2674" s="11"/>
      <c r="G2674" s="11"/>
      <c r="H2674" s="12"/>
      <c r="I2674" s="11"/>
      <c r="J2674" s="7"/>
      <c r="K2674" s="7"/>
      <c r="L2674" s="11"/>
      <c r="M2674" s="11"/>
      <c r="N2674" s="7"/>
      <c r="O2674" s="7"/>
    </row>
    <row r="2675" spans="1:15" x14ac:dyDescent="0.25">
      <c r="A2675" s="12"/>
      <c r="B2675" s="11"/>
      <c r="C2675" s="11"/>
      <c r="D2675" s="11"/>
      <c r="E2675" s="11"/>
      <c r="F2675" s="11"/>
      <c r="G2675" s="11"/>
      <c r="H2675" s="12"/>
      <c r="I2675" s="11"/>
      <c r="J2675" s="7"/>
      <c r="K2675" s="7"/>
      <c r="L2675" s="11"/>
      <c r="M2675" s="11"/>
      <c r="N2675" s="7"/>
      <c r="O2675" s="7"/>
    </row>
    <row r="2676" spans="1:15" x14ac:dyDescent="0.25">
      <c r="A2676" s="12"/>
      <c r="B2676" s="11"/>
      <c r="C2676" s="11"/>
      <c r="D2676" s="11"/>
      <c r="E2676" s="11"/>
      <c r="F2676" s="11"/>
      <c r="G2676" s="11"/>
      <c r="H2676" s="12"/>
      <c r="I2676" s="11"/>
      <c r="J2676" s="7"/>
      <c r="K2676" s="7"/>
      <c r="L2676" s="11"/>
      <c r="M2676" s="11"/>
      <c r="N2676" s="7"/>
      <c r="O2676" s="7"/>
    </row>
    <row r="2677" spans="1:15" x14ac:dyDescent="0.25">
      <c r="A2677" s="12"/>
      <c r="B2677" s="11"/>
      <c r="C2677" s="11"/>
      <c r="D2677" s="11"/>
      <c r="E2677" s="11"/>
      <c r="F2677" s="11"/>
      <c r="G2677" s="11"/>
      <c r="H2677" s="12"/>
      <c r="I2677" s="11"/>
      <c r="J2677" s="7"/>
      <c r="K2677" s="7"/>
      <c r="L2677" s="11"/>
      <c r="M2677" s="11"/>
      <c r="N2677" s="7"/>
      <c r="O2677" s="7"/>
    </row>
    <row r="2678" spans="1:15" x14ac:dyDescent="0.25">
      <c r="A2678" s="12"/>
      <c r="B2678" s="11"/>
      <c r="C2678" s="11"/>
      <c r="D2678" s="11"/>
      <c r="E2678" s="11"/>
      <c r="F2678" s="11"/>
      <c r="G2678" s="11"/>
      <c r="H2678" s="12"/>
      <c r="I2678" s="11"/>
      <c r="J2678" s="7"/>
      <c r="K2678" s="7"/>
      <c r="L2678" s="11"/>
      <c r="M2678" s="11"/>
      <c r="N2678" s="7"/>
      <c r="O2678" s="7"/>
    </row>
    <row r="2679" spans="1:15" x14ac:dyDescent="0.25">
      <c r="A2679" s="12"/>
      <c r="B2679" s="11"/>
      <c r="C2679" s="11"/>
      <c r="D2679" s="11"/>
      <c r="E2679" s="11"/>
      <c r="F2679" s="11"/>
      <c r="G2679" s="11"/>
      <c r="H2679" s="12"/>
      <c r="I2679" s="11"/>
      <c r="J2679" s="7"/>
      <c r="K2679" s="7"/>
      <c r="L2679" s="11"/>
      <c r="M2679" s="11"/>
      <c r="N2679" s="7"/>
      <c r="O2679" s="7"/>
    </row>
    <row r="2680" spans="1:15" x14ac:dyDescent="0.25">
      <c r="A2680" s="12"/>
      <c r="B2680" s="11"/>
      <c r="C2680" s="11"/>
      <c r="D2680" s="11"/>
      <c r="E2680" s="11"/>
      <c r="F2680" s="11"/>
      <c r="G2680" s="11"/>
      <c r="H2680" s="12"/>
      <c r="I2680" s="11"/>
      <c r="J2680" s="7"/>
      <c r="K2680" s="7"/>
      <c r="L2680" s="11"/>
      <c r="M2680" s="11"/>
      <c r="N2680" s="7"/>
      <c r="O2680" s="7"/>
    </row>
    <row r="2681" spans="1:15" x14ac:dyDescent="0.25">
      <c r="A2681" s="12"/>
      <c r="B2681" s="11"/>
      <c r="C2681" s="11"/>
      <c r="D2681" s="11"/>
      <c r="E2681" s="11"/>
      <c r="F2681" s="11"/>
      <c r="G2681" s="11"/>
      <c r="H2681" s="12"/>
      <c r="I2681" s="11"/>
      <c r="J2681" s="7"/>
      <c r="K2681" s="7"/>
      <c r="L2681" s="11"/>
      <c r="M2681" s="11"/>
      <c r="N2681" s="7"/>
      <c r="O2681" s="7"/>
    </row>
    <row r="2682" spans="1:15" x14ac:dyDescent="0.25">
      <c r="A2682" s="12"/>
      <c r="B2682" s="11"/>
      <c r="C2682" s="11"/>
      <c r="D2682" s="11"/>
      <c r="E2682" s="11"/>
      <c r="F2682" s="11"/>
      <c r="G2682" s="11"/>
      <c r="H2682" s="12"/>
      <c r="I2682" s="11"/>
      <c r="J2682" s="7"/>
      <c r="K2682" s="7"/>
      <c r="L2682" s="11"/>
      <c r="M2682" s="11"/>
      <c r="N2682" s="7"/>
      <c r="O2682" s="7"/>
    </row>
    <row r="2683" spans="1:15" x14ac:dyDescent="0.25">
      <c r="A2683" s="12"/>
      <c r="B2683" s="11"/>
      <c r="C2683" s="11"/>
      <c r="D2683" s="11"/>
      <c r="E2683" s="11"/>
      <c r="F2683" s="11"/>
      <c r="G2683" s="11"/>
      <c r="H2683" s="12"/>
      <c r="I2683" s="11"/>
      <c r="J2683" s="7"/>
      <c r="K2683" s="7"/>
      <c r="L2683" s="11"/>
      <c r="M2683" s="11"/>
      <c r="N2683" s="7"/>
      <c r="O2683" s="7"/>
    </row>
    <row r="2684" spans="1:15" x14ac:dyDescent="0.25">
      <c r="A2684" s="12"/>
      <c r="B2684" s="11"/>
      <c r="C2684" s="11"/>
      <c r="D2684" s="11"/>
      <c r="E2684" s="11"/>
      <c r="F2684" s="11"/>
      <c r="G2684" s="11"/>
      <c r="H2684" s="12"/>
      <c r="I2684" s="11"/>
      <c r="J2684" s="7"/>
      <c r="K2684" s="7"/>
      <c r="L2684" s="11"/>
      <c r="M2684" s="11"/>
      <c r="N2684" s="7"/>
      <c r="O2684" s="7"/>
    </row>
    <row r="2685" spans="1:15" x14ac:dyDescent="0.25">
      <c r="A2685" s="12"/>
      <c r="B2685" s="11"/>
      <c r="C2685" s="11"/>
      <c r="D2685" s="11"/>
      <c r="E2685" s="11"/>
      <c r="F2685" s="11"/>
      <c r="G2685" s="11"/>
      <c r="H2685" s="12"/>
      <c r="I2685" s="11"/>
      <c r="J2685" s="7"/>
      <c r="K2685" s="7"/>
      <c r="L2685" s="11"/>
      <c r="M2685" s="11"/>
      <c r="N2685" s="7"/>
      <c r="O2685" s="7"/>
    </row>
    <row r="2686" spans="1:15" x14ac:dyDescent="0.25">
      <c r="A2686" s="12"/>
      <c r="B2686" s="11"/>
      <c r="C2686" s="11"/>
      <c r="D2686" s="11"/>
      <c r="E2686" s="11"/>
      <c r="F2686" s="11"/>
      <c r="G2686" s="11"/>
      <c r="H2686" s="12"/>
      <c r="I2686" s="11"/>
      <c r="J2686" s="7"/>
      <c r="K2686" s="7"/>
      <c r="L2686" s="11"/>
      <c r="M2686" s="11"/>
      <c r="N2686" s="7"/>
      <c r="O2686" s="7"/>
    </row>
    <row r="2687" spans="1:15" x14ac:dyDescent="0.25">
      <c r="A2687" s="12"/>
      <c r="B2687" s="11"/>
      <c r="C2687" s="11"/>
      <c r="D2687" s="11"/>
      <c r="E2687" s="11"/>
      <c r="F2687" s="11"/>
      <c r="G2687" s="11"/>
      <c r="H2687" s="12"/>
      <c r="I2687" s="11"/>
      <c r="J2687" s="7"/>
      <c r="K2687" s="7"/>
      <c r="L2687" s="11"/>
      <c r="M2687" s="11"/>
      <c r="N2687" s="7"/>
      <c r="O2687" s="7"/>
    </row>
    <row r="2688" spans="1:15" x14ac:dyDescent="0.25">
      <c r="A2688" s="12"/>
      <c r="B2688" s="11"/>
      <c r="C2688" s="11"/>
      <c r="D2688" s="11"/>
      <c r="E2688" s="11"/>
      <c r="F2688" s="11"/>
      <c r="G2688" s="11"/>
      <c r="H2688" s="12"/>
      <c r="I2688" s="11"/>
      <c r="J2688" s="7"/>
      <c r="K2688" s="7"/>
      <c r="L2688" s="11"/>
      <c r="M2688" s="11"/>
      <c r="N2688" s="7"/>
      <c r="O2688" s="7"/>
    </row>
    <row r="2689" spans="1:15" x14ac:dyDescent="0.25">
      <c r="A2689" s="12"/>
      <c r="B2689" s="11"/>
      <c r="C2689" s="11"/>
      <c r="D2689" s="11"/>
      <c r="E2689" s="11"/>
      <c r="F2689" s="11"/>
      <c r="G2689" s="11"/>
      <c r="H2689" s="12"/>
      <c r="I2689" s="11"/>
      <c r="J2689" s="7"/>
      <c r="K2689" s="7"/>
      <c r="L2689" s="11"/>
      <c r="M2689" s="11"/>
      <c r="N2689" s="7"/>
      <c r="O2689" s="7"/>
    </row>
    <row r="2690" spans="1:15" x14ac:dyDescent="0.25">
      <c r="A2690" s="12"/>
      <c r="B2690" s="11"/>
      <c r="C2690" s="11"/>
      <c r="D2690" s="11"/>
      <c r="E2690" s="11"/>
      <c r="F2690" s="11"/>
      <c r="G2690" s="11"/>
      <c r="H2690" s="12"/>
      <c r="I2690" s="11"/>
      <c r="J2690" s="7"/>
      <c r="K2690" s="7"/>
      <c r="L2690" s="11"/>
      <c r="M2690" s="11"/>
      <c r="N2690" s="7"/>
      <c r="O2690" s="7"/>
    </row>
    <row r="2691" spans="1:15" x14ac:dyDescent="0.25">
      <c r="A2691" s="12"/>
      <c r="B2691" s="11"/>
      <c r="C2691" s="11"/>
      <c r="D2691" s="11"/>
      <c r="E2691" s="11"/>
      <c r="F2691" s="11"/>
      <c r="G2691" s="11"/>
      <c r="H2691" s="12"/>
      <c r="I2691" s="11"/>
      <c r="J2691" s="7"/>
      <c r="K2691" s="7"/>
      <c r="L2691" s="11"/>
      <c r="M2691" s="11"/>
      <c r="N2691" s="7"/>
      <c r="O2691" s="7"/>
    </row>
    <row r="2692" spans="1:15" x14ac:dyDescent="0.25">
      <c r="A2692" s="12"/>
      <c r="B2692" s="11"/>
      <c r="C2692" s="11"/>
      <c r="D2692" s="11"/>
      <c r="E2692" s="11"/>
      <c r="F2692" s="11"/>
      <c r="G2692" s="11"/>
      <c r="H2692" s="12"/>
      <c r="I2692" s="11"/>
      <c r="J2692" s="7"/>
      <c r="K2692" s="7"/>
      <c r="L2692" s="11"/>
      <c r="M2692" s="11"/>
      <c r="N2692" s="7"/>
      <c r="O2692" s="7"/>
    </row>
    <row r="2693" spans="1:15" x14ac:dyDescent="0.25">
      <c r="A2693" s="12"/>
      <c r="B2693" s="11"/>
      <c r="C2693" s="11"/>
      <c r="D2693" s="11"/>
      <c r="E2693" s="11"/>
      <c r="F2693" s="11"/>
      <c r="G2693" s="11"/>
      <c r="H2693" s="12"/>
      <c r="I2693" s="11"/>
      <c r="J2693" s="7"/>
      <c r="K2693" s="7"/>
      <c r="L2693" s="11"/>
      <c r="M2693" s="11"/>
      <c r="N2693" s="7"/>
      <c r="O2693" s="7"/>
    </row>
    <row r="2694" spans="1:15" x14ac:dyDescent="0.25">
      <c r="A2694" s="12"/>
      <c r="B2694" s="11"/>
      <c r="C2694" s="11"/>
      <c r="D2694" s="11"/>
      <c r="E2694" s="11"/>
      <c r="F2694" s="11"/>
      <c r="G2694" s="11"/>
      <c r="H2694" s="12"/>
      <c r="I2694" s="11"/>
      <c r="J2694" s="7"/>
      <c r="K2694" s="7"/>
      <c r="L2694" s="11"/>
      <c r="M2694" s="11"/>
      <c r="N2694" s="7"/>
      <c r="O2694" s="7"/>
    </row>
    <row r="2695" spans="1:15" x14ac:dyDescent="0.25">
      <c r="A2695" s="12"/>
      <c r="B2695" s="11"/>
      <c r="C2695" s="11"/>
      <c r="D2695" s="11"/>
      <c r="E2695" s="11"/>
      <c r="F2695" s="11"/>
      <c r="G2695" s="11"/>
      <c r="H2695" s="12"/>
      <c r="I2695" s="11"/>
      <c r="J2695" s="7"/>
      <c r="K2695" s="7"/>
      <c r="L2695" s="11"/>
      <c r="M2695" s="11"/>
      <c r="N2695" s="7"/>
      <c r="O2695" s="7"/>
    </row>
    <row r="2696" spans="1:15" x14ac:dyDescent="0.25">
      <c r="A2696" s="12"/>
      <c r="B2696" s="11"/>
      <c r="C2696" s="11"/>
      <c r="D2696" s="11"/>
      <c r="E2696" s="11"/>
      <c r="F2696" s="11"/>
      <c r="G2696" s="11"/>
      <c r="H2696" s="12"/>
      <c r="I2696" s="11"/>
      <c r="J2696" s="7"/>
      <c r="K2696" s="7"/>
      <c r="L2696" s="11"/>
      <c r="M2696" s="11"/>
      <c r="N2696" s="7"/>
      <c r="O2696" s="7"/>
    </row>
    <row r="2697" spans="1:15" x14ac:dyDescent="0.25">
      <c r="A2697" s="12"/>
      <c r="B2697" s="11"/>
      <c r="C2697" s="11"/>
      <c r="D2697" s="11"/>
      <c r="E2697" s="11"/>
      <c r="F2697" s="11"/>
      <c r="G2697" s="11"/>
      <c r="H2697" s="12"/>
      <c r="I2697" s="11"/>
      <c r="J2697" s="7"/>
      <c r="K2697" s="7"/>
      <c r="L2697" s="11"/>
      <c r="M2697" s="11"/>
      <c r="N2697" s="7"/>
      <c r="O2697" s="7"/>
    </row>
    <row r="2698" spans="1:15" x14ac:dyDescent="0.25">
      <c r="A2698" s="12"/>
      <c r="B2698" s="11"/>
      <c r="C2698" s="11"/>
      <c r="D2698" s="11"/>
      <c r="E2698" s="11"/>
      <c r="F2698" s="11"/>
      <c r="G2698" s="11"/>
      <c r="H2698" s="12"/>
      <c r="I2698" s="11"/>
      <c r="J2698" s="7"/>
      <c r="K2698" s="7"/>
      <c r="L2698" s="11"/>
      <c r="M2698" s="11"/>
      <c r="N2698" s="7"/>
      <c r="O2698" s="7"/>
    </row>
    <row r="2699" spans="1:15" x14ac:dyDescent="0.25">
      <c r="A2699" s="12"/>
      <c r="B2699" s="11"/>
      <c r="C2699" s="11"/>
      <c r="D2699" s="11"/>
      <c r="E2699" s="11"/>
      <c r="F2699" s="11"/>
      <c r="G2699" s="11"/>
      <c r="H2699" s="12"/>
      <c r="I2699" s="11"/>
      <c r="J2699" s="7"/>
      <c r="K2699" s="7"/>
      <c r="L2699" s="11"/>
      <c r="M2699" s="11"/>
      <c r="N2699" s="7"/>
      <c r="O2699" s="7"/>
    </row>
    <row r="2700" spans="1:15" x14ac:dyDescent="0.25">
      <c r="A2700" s="12"/>
      <c r="B2700" s="11"/>
      <c r="C2700" s="11"/>
      <c r="D2700" s="11"/>
      <c r="E2700" s="11"/>
      <c r="F2700" s="11"/>
      <c r="G2700" s="11"/>
      <c r="H2700" s="12"/>
      <c r="I2700" s="11"/>
      <c r="J2700" s="7"/>
      <c r="K2700" s="7"/>
      <c r="L2700" s="11"/>
      <c r="M2700" s="11"/>
      <c r="N2700" s="7"/>
      <c r="O2700" s="7"/>
    </row>
    <row r="2701" spans="1:15" x14ac:dyDescent="0.25">
      <c r="A2701" s="12"/>
      <c r="B2701" s="11"/>
      <c r="C2701" s="11"/>
      <c r="D2701" s="11"/>
      <c r="E2701" s="11"/>
      <c r="F2701" s="11"/>
      <c r="G2701" s="11"/>
      <c r="H2701" s="12"/>
      <c r="I2701" s="11"/>
      <c r="J2701" s="7"/>
      <c r="K2701" s="7"/>
      <c r="L2701" s="11"/>
      <c r="M2701" s="11"/>
      <c r="N2701" s="7"/>
      <c r="O2701" s="7"/>
    </row>
    <row r="2702" spans="1:15" x14ac:dyDescent="0.25">
      <c r="A2702" s="12"/>
      <c r="B2702" s="11"/>
      <c r="C2702" s="11"/>
      <c r="D2702" s="11"/>
      <c r="E2702" s="11"/>
      <c r="F2702" s="11"/>
      <c r="G2702" s="11"/>
      <c r="H2702" s="12"/>
      <c r="I2702" s="11"/>
      <c r="J2702" s="7"/>
      <c r="K2702" s="7"/>
      <c r="L2702" s="11"/>
      <c r="M2702" s="11"/>
      <c r="N2702" s="7"/>
      <c r="O2702" s="7"/>
    </row>
    <row r="2703" spans="1:15" x14ac:dyDescent="0.25">
      <c r="A2703" s="12"/>
      <c r="B2703" s="11"/>
      <c r="C2703" s="11"/>
      <c r="D2703" s="11"/>
      <c r="E2703" s="11"/>
      <c r="F2703" s="11"/>
      <c r="G2703" s="11"/>
      <c r="H2703" s="12"/>
      <c r="I2703" s="11"/>
      <c r="J2703" s="7"/>
      <c r="K2703" s="7"/>
      <c r="L2703" s="11"/>
      <c r="M2703" s="11"/>
      <c r="N2703" s="7"/>
      <c r="O2703" s="7"/>
    </row>
    <row r="2704" spans="1:15" x14ac:dyDescent="0.25">
      <c r="A2704" s="12"/>
      <c r="B2704" s="11"/>
      <c r="C2704" s="11"/>
      <c r="D2704" s="11"/>
      <c r="E2704" s="11"/>
      <c r="F2704" s="11"/>
      <c r="G2704" s="11"/>
      <c r="H2704" s="12"/>
      <c r="I2704" s="11"/>
      <c r="J2704" s="7"/>
      <c r="K2704" s="7"/>
      <c r="L2704" s="11"/>
      <c r="M2704" s="11"/>
      <c r="N2704" s="7"/>
      <c r="O2704" s="7"/>
    </row>
    <row r="2705" spans="1:15" x14ac:dyDescent="0.25">
      <c r="A2705" s="12"/>
      <c r="B2705" s="11"/>
      <c r="C2705" s="11"/>
      <c r="D2705" s="11"/>
      <c r="E2705" s="11"/>
      <c r="F2705" s="11"/>
      <c r="G2705" s="11"/>
      <c r="H2705" s="12"/>
      <c r="I2705" s="11"/>
      <c r="J2705" s="7"/>
      <c r="K2705" s="7"/>
      <c r="L2705" s="11"/>
      <c r="M2705" s="11"/>
      <c r="N2705" s="7"/>
      <c r="O2705" s="7"/>
    </row>
    <row r="2706" spans="1:15" x14ac:dyDescent="0.25">
      <c r="A2706" s="12"/>
      <c r="B2706" s="11"/>
      <c r="C2706" s="11"/>
      <c r="D2706" s="11"/>
      <c r="E2706" s="11"/>
      <c r="F2706" s="11"/>
      <c r="G2706" s="11"/>
      <c r="H2706" s="12"/>
      <c r="I2706" s="11"/>
      <c r="J2706" s="7"/>
      <c r="K2706" s="7"/>
      <c r="L2706" s="11"/>
      <c r="M2706" s="11"/>
      <c r="N2706" s="7"/>
      <c r="O2706" s="7"/>
    </row>
    <row r="2707" spans="1:15" x14ac:dyDescent="0.25">
      <c r="A2707" s="12"/>
      <c r="B2707" s="11"/>
      <c r="C2707" s="11"/>
      <c r="D2707" s="11"/>
      <c r="E2707" s="11"/>
      <c r="F2707" s="11"/>
      <c r="G2707" s="11"/>
      <c r="H2707" s="12"/>
      <c r="I2707" s="11"/>
      <c r="J2707" s="7"/>
      <c r="K2707" s="7"/>
      <c r="L2707" s="11"/>
      <c r="M2707" s="11"/>
      <c r="N2707" s="7"/>
      <c r="O2707" s="7"/>
    </row>
    <row r="2708" spans="1:15" x14ac:dyDescent="0.25">
      <c r="A2708" s="12"/>
      <c r="B2708" s="11"/>
      <c r="C2708" s="11"/>
      <c r="D2708" s="11"/>
      <c r="E2708" s="11"/>
      <c r="F2708" s="11"/>
      <c r="G2708" s="11"/>
      <c r="H2708" s="12"/>
      <c r="I2708" s="11"/>
      <c r="J2708" s="7"/>
      <c r="K2708" s="7"/>
      <c r="L2708" s="11"/>
      <c r="M2708" s="11"/>
      <c r="N2708" s="7"/>
      <c r="O2708" s="7"/>
    </row>
    <row r="2709" spans="1:15" x14ac:dyDescent="0.25">
      <c r="A2709" s="12"/>
      <c r="B2709" s="11"/>
      <c r="C2709" s="11"/>
      <c r="D2709" s="11"/>
      <c r="E2709" s="11"/>
      <c r="F2709" s="11"/>
      <c r="G2709" s="11"/>
      <c r="H2709" s="12"/>
      <c r="I2709" s="11"/>
      <c r="J2709" s="7"/>
      <c r="K2709" s="7"/>
      <c r="L2709" s="11"/>
      <c r="M2709" s="11"/>
      <c r="N2709" s="7"/>
      <c r="O2709" s="7"/>
    </row>
    <row r="2710" spans="1:15" x14ac:dyDescent="0.25">
      <c r="A2710" s="12"/>
      <c r="B2710" s="11"/>
      <c r="C2710" s="11"/>
      <c r="D2710" s="11"/>
      <c r="E2710" s="11"/>
      <c r="F2710" s="11"/>
      <c r="G2710" s="11"/>
      <c r="H2710" s="12"/>
      <c r="I2710" s="11"/>
      <c r="J2710" s="7"/>
      <c r="K2710" s="7"/>
      <c r="L2710" s="11"/>
      <c r="M2710" s="11"/>
      <c r="N2710" s="7"/>
      <c r="O2710" s="7"/>
    </row>
    <row r="2711" spans="1:15" x14ac:dyDescent="0.25">
      <c r="A2711" s="12"/>
      <c r="B2711" s="11"/>
      <c r="C2711" s="11"/>
      <c r="D2711" s="11"/>
      <c r="E2711" s="11"/>
      <c r="F2711" s="11"/>
      <c r="G2711" s="11"/>
      <c r="H2711" s="12"/>
      <c r="I2711" s="11"/>
      <c r="J2711" s="7"/>
      <c r="K2711" s="7"/>
      <c r="L2711" s="11"/>
      <c r="M2711" s="11"/>
      <c r="N2711" s="7"/>
      <c r="O2711" s="7"/>
    </row>
    <row r="2712" spans="1:15" x14ac:dyDescent="0.25">
      <c r="A2712" s="12"/>
      <c r="B2712" s="11"/>
      <c r="C2712" s="11"/>
      <c r="D2712" s="11"/>
      <c r="E2712" s="11"/>
      <c r="F2712" s="11"/>
      <c r="G2712" s="11"/>
      <c r="H2712" s="12"/>
      <c r="I2712" s="11"/>
      <c r="J2712" s="7"/>
      <c r="K2712" s="7"/>
      <c r="L2712" s="11"/>
      <c r="M2712" s="11"/>
      <c r="N2712" s="7"/>
      <c r="O2712" s="7"/>
    </row>
    <row r="2713" spans="1:15" x14ac:dyDescent="0.25">
      <c r="A2713" s="12"/>
      <c r="B2713" s="11"/>
      <c r="C2713" s="11"/>
      <c r="D2713" s="11"/>
      <c r="E2713" s="11"/>
      <c r="F2713" s="11"/>
      <c r="G2713" s="11"/>
      <c r="H2713" s="12"/>
      <c r="I2713" s="11"/>
      <c r="J2713" s="7"/>
      <c r="K2713" s="7"/>
      <c r="L2713" s="11"/>
      <c r="M2713" s="11"/>
      <c r="N2713" s="7"/>
      <c r="O2713" s="7"/>
    </row>
    <row r="2714" spans="1:15" x14ac:dyDescent="0.25">
      <c r="A2714" s="12"/>
      <c r="B2714" s="11"/>
      <c r="C2714" s="11"/>
      <c r="D2714" s="11"/>
      <c r="E2714" s="11"/>
      <c r="F2714" s="11"/>
      <c r="G2714" s="11"/>
      <c r="H2714" s="12"/>
      <c r="I2714" s="11"/>
      <c r="J2714" s="7"/>
      <c r="K2714" s="7"/>
      <c r="L2714" s="11"/>
      <c r="M2714" s="11"/>
      <c r="N2714" s="7"/>
      <c r="O2714" s="7"/>
    </row>
    <row r="2715" spans="1:15" x14ac:dyDescent="0.25">
      <c r="A2715" s="12"/>
      <c r="B2715" s="11"/>
      <c r="C2715" s="11"/>
      <c r="D2715" s="11"/>
      <c r="E2715" s="11"/>
      <c r="F2715" s="11"/>
      <c r="G2715" s="11"/>
      <c r="H2715" s="12"/>
      <c r="I2715" s="11"/>
      <c r="J2715" s="7"/>
      <c r="K2715" s="7"/>
      <c r="L2715" s="11"/>
      <c r="M2715" s="11"/>
      <c r="N2715" s="7"/>
      <c r="O2715" s="7"/>
    </row>
    <row r="2716" spans="1:15" x14ac:dyDescent="0.25">
      <c r="A2716" s="12"/>
      <c r="B2716" s="11"/>
      <c r="C2716" s="11"/>
      <c r="D2716" s="11"/>
      <c r="E2716" s="11"/>
      <c r="F2716" s="11"/>
      <c r="G2716" s="11"/>
      <c r="H2716" s="12"/>
      <c r="I2716" s="11"/>
      <c r="J2716" s="7"/>
      <c r="K2716" s="7"/>
      <c r="L2716" s="11"/>
      <c r="M2716" s="11"/>
      <c r="N2716" s="7"/>
      <c r="O2716" s="7"/>
    </row>
    <row r="2717" spans="1:15" x14ac:dyDescent="0.25">
      <c r="A2717" s="12"/>
      <c r="B2717" s="11"/>
      <c r="C2717" s="11"/>
      <c r="D2717" s="11"/>
      <c r="E2717" s="11"/>
      <c r="F2717" s="11"/>
      <c r="G2717" s="11"/>
      <c r="H2717" s="12"/>
      <c r="I2717" s="11"/>
      <c r="J2717" s="7"/>
      <c r="K2717" s="7"/>
      <c r="L2717" s="11"/>
      <c r="M2717" s="11"/>
      <c r="N2717" s="7"/>
      <c r="O2717" s="7"/>
    </row>
    <row r="2718" spans="1:15" x14ac:dyDescent="0.25">
      <c r="A2718" s="12"/>
      <c r="B2718" s="11"/>
      <c r="C2718" s="11"/>
      <c r="D2718" s="11"/>
      <c r="E2718" s="11"/>
      <c r="F2718" s="11"/>
      <c r="G2718" s="11"/>
      <c r="H2718" s="12"/>
      <c r="I2718" s="11"/>
      <c r="J2718" s="7"/>
      <c r="K2718" s="7"/>
      <c r="L2718" s="11"/>
      <c r="M2718" s="11"/>
      <c r="N2718" s="7"/>
      <c r="O2718" s="7"/>
    </row>
    <row r="2719" spans="1:15" x14ac:dyDescent="0.25">
      <c r="A2719" s="12"/>
      <c r="B2719" s="11"/>
      <c r="C2719" s="11"/>
      <c r="D2719" s="11"/>
      <c r="E2719" s="11"/>
      <c r="F2719" s="11"/>
      <c r="G2719" s="11"/>
      <c r="H2719" s="12"/>
      <c r="I2719" s="11"/>
      <c r="J2719" s="7"/>
      <c r="K2719" s="7"/>
      <c r="L2719" s="11"/>
      <c r="M2719" s="11"/>
      <c r="N2719" s="7"/>
      <c r="O2719" s="7"/>
    </row>
    <row r="2720" spans="1:15" x14ac:dyDescent="0.25">
      <c r="A2720" s="12"/>
      <c r="B2720" s="11"/>
      <c r="C2720" s="11"/>
      <c r="D2720" s="11"/>
      <c r="E2720" s="11"/>
      <c r="F2720" s="11"/>
      <c r="G2720" s="11"/>
      <c r="H2720" s="12"/>
      <c r="I2720" s="11"/>
      <c r="J2720" s="7"/>
      <c r="K2720" s="7"/>
      <c r="L2720" s="11"/>
      <c r="M2720" s="11"/>
      <c r="N2720" s="7"/>
      <c r="O2720" s="7"/>
    </row>
    <row r="2721" spans="1:15" x14ac:dyDescent="0.25">
      <c r="A2721" s="12"/>
      <c r="B2721" s="11"/>
      <c r="C2721" s="11"/>
      <c r="D2721" s="11"/>
      <c r="E2721" s="11"/>
      <c r="F2721" s="11"/>
      <c r="G2721" s="11"/>
      <c r="H2721" s="12"/>
      <c r="I2721" s="11"/>
      <c r="J2721" s="7"/>
      <c r="K2721" s="7"/>
      <c r="L2721" s="11"/>
      <c r="M2721" s="11"/>
      <c r="N2721" s="7"/>
      <c r="O2721" s="7"/>
    </row>
    <row r="2722" spans="1:15" x14ac:dyDescent="0.25">
      <c r="A2722" s="12"/>
      <c r="B2722" s="11"/>
      <c r="C2722" s="11"/>
      <c r="D2722" s="11"/>
      <c r="E2722" s="11"/>
      <c r="F2722" s="11"/>
      <c r="G2722" s="11"/>
      <c r="H2722" s="12"/>
      <c r="I2722" s="11"/>
      <c r="J2722" s="7"/>
      <c r="K2722" s="7"/>
      <c r="L2722" s="11"/>
      <c r="M2722" s="11"/>
      <c r="N2722" s="7"/>
      <c r="O2722" s="7"/>
    </row>
    <row r="2723" spans="1:15" x14ac:dyDescent="0.25">
      <c r="A2723" s="12"/>
      <c r="B2723" s="11"/>
      <c r="C2723" s="11"/>
      <c r="D2723" s="11"/>
      <c r="E2723" s="11"/>
      <c r="F2723" s="11"/>
      <c r="G2723" s="11"/>
      <c r="H2723" s="12"/>
      <c r="I2723" s="11"/>
      <c r="J2723" s="7"/>
      <c r="K2723" s="7"/>
      <c r="L2723" s="11"/>
      <c r="M2723" s="11"/>
      <c r="N2723" s="7"/>
      <c r="O2723" s="7"/>
    </row>
    <row r="2724" spans="1:15" x14ac:dyDescent="0.25">
      <c r="A2724" s="12"/>
      <c r="B2724" s="11"/>
      <c r="C2724" s="11"/>
      <c r="D2724" s="11"/>
      <c r="E2724" s="11"/>
      <c r="F2724" s="11"/>
      <c r="G2724" s="11"/>
      <c r="H2724" s="12"/>
      <c r="I2724" s="11"/>
      <c r="J2724" s="7"/>
      <c r="K2724" s="7"/>
      <c r="L2724" s="11"/>
      <c r="M2724" s="11"/>
      <c r="N2724" s="7"/>
      <c r="O2724" s="7"/>
    </row>
    <row r="2725" spans="1:15" x14ac:dyDescent="0.25">
      <c r="A2725" s="12"/>
      <c r="B2725" s="11"/>
      <c r="C2725" s="11"/>
      <c r="D2725" s="11"/>
      <c r="E2725" s="11"/>
      <c r="F2725" s="11"/>
      <c r="G2725" s="11"/>
      <c r="H2725" s="12"/>
      <c r="I2725" s="11"/>
      <c r="J2725" s="7"/>
      <c r="K2725" s="7"/>
      <c r="L2725" s="11"/>
      <c r="M2725" s="11"/>
      <c r="N2725" s="7"/>
      <c r="O2725" s="7"/>
    </row>
    <row r="2726" spans="1:15" x14ac:dyDescent="0.25">
      <c r="A2726" s="12"/>
      <c r="B2726" s="11"/>
      <c r="C2726" s="11"/>
      <c r="D2726" s="11"/>
      <c r="E2726" s="11"/>
      <c r="F2726" s="11"/>
      <c r="G2726" s="11"/>
      <c r="H2726" s="12"/>
      <c r="I2726" s="11"/>
      <c r="J2726" s="7"/>
      <c r="K2726" s="7"/>
      <c r="L2726" s="11"/>
      <c r="M2726" s="11"/>
      <c r="N2726" s="7"/>
      <c r="O2726" s="7"/>
    </row>
    <row r="2727" spans="1:15" x14ac:dyDescent="0.25">
      <c r="A2727" s="12"/>
      <c r="B2727" s="11"/>
      <c r="C2727" s="11"/>
      <c r="D2727" s="11"/>
      <c r="E2727" s="11"/>
      <c r="F2727" s="11"/>
      <c r="G2727" s="11"/>
      <c r="H2727" s="12"/>
      <c r="I2727" s="11"/>
      <c r="J2727" s="7"/>
      <c r="K2727" s="7"/>
      <c r="L2727" s="11"/>
      <c r="M2727" s="11"/>
      <c r="N2727" s="7"/>
      <c r="O2727" s="7"/>
    </row>
    <row r="2728" spans="1:15" x14ac:dyDescent="0.25">
      <c r="A2728" s="12"/>
      <c r="B2728" s="11"/>
      <c r="C2728" s="11"/>
      <c r="D2728" s="11"/>
      <c r="E2728" s="11"/>
      <c r="F2728" s="11"/>
      <c r="G2728" s="11"/>
      <c r="H2728" s="12"/>
      <c r="I2728" s="11"/>
      <c r="J2728" s="7"/>
      <c r="K2728" s="7"/>
      <c r="L2728" s="11"/>
      <c r="M2728" s="11"/>
      <c r="N2728" s="7"/>
      <c r="O2728" s="7"/>
    </row>
    <row r="2729" spans="1:15" x14ac:dyDescent="0.25">
      <c r="A2729" s="12"/>
      <c r="B2729" s="11"/>
      <c r="C2729" s="11"/>
      <c r="D2729" s="11"/>
      <c r="E2729" s="11"/>
      <c r="F2729" s="11"/>
      <c r="G2729" s="11"/>
      <c r="H2729" s="12"/>
      <c r="I2729" s="11"/>
      <c r="J2729" s="7"/>
      <c r="K2729" s="7"/>
      <c r="L2729" s="11"/>
      <c r="M2729" s="11"/>
      <c r="N2729" s="7"/>
      <c r="O2729" s="7"/>
    </row>
    <row r="2730" spans="1:15" x14ac:dyDescent="0.25">
      <c r="A2730" s="12"/>
      <c r="B2730" s="11"/>
      <c r="C2730" s="11"/>
      <c r="D2730" s="11"/>
      <c r="E2730" s="11"/>
      <c r="F2730" s="11"/>
      <c r="G2730" s="11"/>
      <c r="H2730" s="12"/>
      <c r="I2730" s="11"/>
      <c r="J2730" s="7"/>
      <c r="K2730" s="7"/>
      <c r="L2730" s="11"/>
      <c r="M2730" s="11"/>
      <c r="N2730" s="7"/>
      <c r="O2730" s="7"/>
    </row>
    <row r="2731" spans="1:15" x14ac:dyDescent="0.25">
      <c r="A2731" s="12"/>
      <c r="B2731" s="11"/>
      <c r="C2731" s="11"/>
      <c r="D2731" s="11"/>
      <c r="E2731" s="11"/>
      <c r="F2731" s="11"/>
      <c r="G2731" s="11"/>
      <c r="H2731" s="12"/>
      <c r="I2731" s="11"/>
      <c r="J2731" s="7"/>
      <c r="K2731" s="7"/>
      <c r="L2731" s="11"/>
      <c r="M2731" s="11"/>
      <c r="N2731" s="7"/>
      <c r="O2731" s="7"/>
    </row>
    <row r="2732" spans="1:15" x14ac:dyDescent="0.25">
      <c r="A2732" s="12"/>
      <c r="B2732" s="11"/>
      <c r="C2732" s="11"/>
      <c r="D2732" s="11"/>
      <c r="E2732" s="11"/>
      <c r="F2732" s="11"/>
      <c r="G2732" s="11"/>
      <c r="H2732" s="12"/>
      <c r="I2732" s="11"/>
      <c r="J2732" s="7"/>
      <c r="K2732" s="7"/>
      <c r="L2732" s="11"/>
      <c r="M2732" s="11"/>
      <c r="N2732" s="7"/>
      <c r="O2732" s="7"/>
    </row>
    <row r="2733" spans="1:15" x14ac:dyDescent="0.25">
      <c r="A2733" s="12"/>
      <c r="B2733" s="11"/>
      <c r="C2733" s="11"/>
      <c r="D2733" s="11"/>
      <c r="E2733" s="11"/>
      <c r="F2733" s="11"/>
      <c r="G2733" s="11"/>
      <c r="H2733" s="12"/>
      <c r="I2733" s="11"/>
      <c r="J2733" s="7"/>
      <c r="K2733" s="7"/>
      <c r="L2733" s="11"/>
      <c r="M2733" s="11"/>
      <c r="N2733" s="7"/>
      <c r="O2733" s="7"/>
    </row>
    <row r="2734" spans="1:15" x14ac:dyDescent="0.25">
      <c r="A2734" s="12"/>
      <c r="B2734" s="11"/>
      <c r="C2734" s="11"/>
      <c r="D2734" s="11"/>
      <c r="E2734" s="11"/>
      <c r="F2734" s="11"/>
      <c r="G2734" s="11"/>
      <c r="H2734" s="12"/>
      <c r="I2734" s="11"/>
      <c r="J2734" s="7"/>
      <c r="K2734" s="7"/>
      <c r="L2734" s="11"/>
      <c r="M2734" s="11"/>
      <c r="N2734" s="7"/>
      <c r="O2734" s="7"/>
    </row>
    <row r="2735" spans="1:15" x14ac:dyDescent="0.25">
      <c r="A2735" s="12"/>
      <c r="B2735" s="11"/>
      <c r="C2735" s="11"/>
      <c r="D2735" s="11"/>
      <c r="E2735" s="11"/>
      <c r="F2735" s="11"/>
      <c r="G2735" s="11"/>
      <c r="H2735" s="12"/>
      <c r="I2735" s="11"/>
      <c r="J2735" s="7"/>
      <c r="K2735" s="7"/>
      <c r="L2735" s="11"/>
      <c r="M2735" s="11"/>
      <c r="N2735" s="7"/>
      <c r="O2735" s="7"/>
    </row>
    <row r="2736" spans="1:15" x14ac:dyDescent="0.25">
      <c r="A2736" s="12"/>
      <c r="B2736" s="11"/>
      <c r="C2736" s="11"/>
      <c r="D2736" s="11"/>
      <c r="E2736" s="11"/>
      <c r="F2736" s="11"/>
      <c r="G2736" s="11"/>
      <c r="H2736" s="12"/>
      <c r="I2736" s="11"/>
      <c r="J2736" s="7"/>
      <c r="K2736" s="7"/>
      <c r="L2736" s="11"/>
      <c r="M2736" s="11"/>
      <c r="N2736" s="7"/>
      <c r="O2736" s="7"/>
    </row>
    <row r="2737" spans="1:15" x14ac:dyDescent="0.25">
      <c r="A2737" s="12"/>
      <c r="B2737" s="11"/>
      <c r="C2737" s="11"/>
      <c r="D2737" s="11"/>
      <c r="E2737" s="11"/>
      <c r="F2737" s="11"/>
      <c r="G2737" s="11"/>
      <c r="H2737" s="12"/>
      <c r="I2737" s="11"/>
      <c r="J2737" s="7"/>
      <c r="K2737" s="7"/>
      <c r="L2737" s="11"/>
      <c r="M2737" s="11"/>
      <c r="N2737" s="7"/>
      <c r="O2737" s="7"/>
    </row>
    <row r="2738" spans="1:15" x14ac:dyDescent="0.25">
      <c r="A2738" s="12"/>
      <c r="B2738" s="11"/>
      <c r="C2738" s="11"/>
      <c r="D2738" s="11"/>
      <c r="E2738" s="11"/>
      <c r="F2738" s="11"/>
      <c r="G2738" s="11"/>
      <c r="H2738" s="12"/>
      <c r="I2738" s="11"/>
      <c r="J2738" s="7"/>
      <c r="K2738" s="7"/>
      <c r="L2738" s="11"/>
      <c r="M2738" s="11"/>
      <c r="N2738" s="7"/>
      <c r="O2738" s="7"/>
    </row>
    <row r="2739" spans="1:15" x14ac:dyDescent="0.25">
      <c r="A2739" s="12"/>
      <c r="B2739" s="11"/>
      <c r="C2739" s="11"/>
      <c r="D2739" s="11"/>
      <c r="E2739" s="11"/>
      <c r="F2739" s="11"/>
      <c r="G2739" s="11"/>
      <c r="H2739" s="12"/>
      <c r="I2739" s="11"/>
      <c r="J2739" s="7"/>
      <c r="K2739" s="7"/>
      <c r="L2739" s="11"/>
      <c r="M2739" s="11"/>
      <c r="N2739" s="7"/>
      <c r="O2739" s="7"/>
    </row>
    <row r="2740" spans="1:15" x14ac:dyDescent="0.25">
      <c r="A2740" s="12"/>
      <c r="B2740" s="11"/>
      <c r="C2740" s="11"/>
      <c r="D2740" s="11"/>
      <c r="E2740" s="11"/>
      <c r="F2740" s="11"/>
      <c r="G2740" s="11"/>
      <c r="H2740" s="12"/>
      <c r="I2740" s="11"/>
      <c r="J2740" s="7"/>
      <c r="K2740" s="7"/>
      <c r="L2740" s="11"/>
      <c r="M2740" s="11"/>
      <c r="N2740" s="7"/>
      <c r="O2740" s="7"/>
    </row>
    <row r="2741" spans="1:15" x14ac:dyDescent="0.25">
      <c r="A2741" s="12"/>
      <c r="B2741" s="11"/>
      <c r="C2741" s="11"/>
      <c r="D2741" s="11"/>
      <c r="E2741" s="11"/>
      <c r="F2741" s="11"/>
      <c r="G2741" s="11"/>
      <c r="H2741" s="12"/>
      <c r="I2741" s="11"/>
      <c r="J2741" s="7"/>
      <c r="K2741" s="7"/>
      <c r="L2741" s="11"/>
      <c r="M2741" s="11"/>
      <c r="N2741" s="7"/>
      <c r="O2741" s="7"/>
    </row>
    <row r="2742" spans="1:15" x14ac:dyDescent="0.25">
      <c r="A2742" s="12"/>
      <c r="B2742" s="11"/>
      <c r="C2742" s="11"/>
      <c r="D2742" s="11"/>
      <c r="E2742" s="11"/>
      <c r="F2742" s="11"/>
      <c r="G2742" s="11"/>
      <c r="H2742" s="12"/>
      <c r="I2742" s="11"/>
      <c r="J2742" s="7"/>
      <c r="K2742" s="7"/>
      <c r="L2742" s="11"/>
      <c r="M2742" s="11"/>
      <c r="N2742" s="7"/>
      <c r="O2742" s="7"/>
    </row>
    <row r="2743" spans="1:15" x14ac:dyDescent="0.25">
      <c r="A2743" s="12"/>
      <c r="B2743" s="11"/>
      <c r="C2743" s="11"/>
      <c r="D2743" s="11"/>
      <c r="E2743" s="11"/>
      <c r="F2743" s="11"/>
      <c r="G2743" s="11"/>
      <c r="H2743" s="12"/>
      <c r="I2743" s="11"/>
      <c r="J2743" s="7"/>
      <c r="K2743" s="7"/>
      <c r="L2743" s="11"/>
      <c r="M2743" s="11"/>
      <c r="N2743" s="7"/>
      <c r="O2743" s="7"/>
    </row>
    <row r="2744" spans="1:15" x14ac:dyDescent="0.25">
      <c r="A2744" s="12"/>
      <c r="B2744" s="11"/>
      <c r="C2744" s="11"/>
      <c r="D2744" s="11"/>
      <c r="E2744" s="11"/>
      <c r="F2744" s="11"/>
      <c r="G2744" s="11"/>
      <c r="H2744" s="12"/>
      <c r="I2744" s="11"/>
      <c r="J2744" s="7"/>
      <c r="K2744" s="7"/>
      <c r="L2744" s="11"/>
      <c r="M2744" s="11"/>
      <c r="N2744" s="7"/>
      <c r="O2744" s="7"/>
    </row>
    <row r="2745" spans="1:15" x14ac:dyDescent="0.25">
      <c r="A2745" s="12"/>
      <c r="B2745" s="11"/>
      <c r="C2745" s="11"/>
      <c r="D2745" s="11"/>
      <c r="E2745" s="11"/>
      <c r="F2745" s="11"/>
      <c r="G2745" s="11"/>
      <c r="H2745" s="12"/>
      <c r="I2745" s="11"/>
      <c r="J2745" s="7"/>
      <c r="K2745" s="7"/>
      <c r="L2745" s="11"/>
      <c r="M2745" s="11"/>
      <c r="N2745" s="7"/>
      <c r="O2745" s="7"/>
    </row>
    <row r="2746" spans="1:15" x14ac:dyDescent="0.25">
      <c r="A2746" s="12"/>
      <c r="B2746" s="11"/>
      <c r="C2746" s="11"/>
      <c r="D2746" s="11"/>
      <c r="E2746" s="11"/>
      <c r="F2746" s="11"/>
      <c r="G2746" s="11"/>
      <c r="H2746" s="12"/>
      <c r="I2746" s="11"/>
      <c r="J2746" s="7"/>
      <c r="K2746" s="7"/>
      <c r="L2746" s="11"/>
      <c r="M2746" s="11"/>
      <c r="N2746" s="7"/>
      <c r="O2746" s="7"/>
    </row>
    <row r="2747" spans="1:15" x14ac:dyDescent="0.25">
      <c r="A2747" s="12"/>
      <c r="B2747" s="11"/>
      <c r="C2747" s="11"/>
      <c r="D2747" s="11"/>
      <c r="E2747" s="11"/>
      <c r="F2747" s="11"/>
      <c r="G2747" s="11"/>
      <c r="H2747" s="12"/>
      <c r="I2747" s="11"/>
      <c r="J2747" s="7"/>
      <c r="K2747" s="7"/>
      <c r="L2747" s="11"/>
      <c r="M2747" s="11"/>
      <c r="N2747" s="7"/>
      <c r="O2747" s="7"/>
    </row>
    <row r="2748" spans="1:15" x14ac:dyDescent="0.25">
      <c r="A2748" s="12"/>
      <c r="B2748" s="11"/>
      <c r="C2748" s="11"/>
      <c r="D2748" s="11"/>
      <c r="E2748" s="11"/>
      <c r="F2748" s="11"/>
      <c r="G2748" s="11"/>
      <c r="H2748" s="12"/>
      <c r="I2748" s="11"/>
      <c r="J2748" s="7"/>
      <c r="K2748" s="7"/>
      <c r="L2748" s="11"/>
      <c r="M2748" s="11"/>
      <c r="N2748" s="7"/>
      <c r="O2748" s="7"/>
    </row>
    <row r="2749" spans="1:15" x14ac:dyDescent="0.25">
      <c r="A2749" s="12"/>
      <c r="B2749" s="11"/>
      <c r="C2749" s="11"/>
      <c r="D2749" s="11"/>
      <c r="E2749" s="11"/>
      <c r="F2749" s="11"/>
      <c r="G2749" s="11"/>
      <c r="H2749" s="12"/>
      <c r="I2749" s="11"/>
      <c r="J2749" s="7"/>
      <c r="K2749" s="7"/>
      <c r="L2749" s="11"/>
      <c r="M2749" s="11"/>
      <c r="N2749" s="7"/>
      <c r="O2749" s="7"/>
    </row>
    <row r="2750" spans="1:15" x14ac:dyDescent="0.25">
      <c r="A2750" s="12"/>
      <c r="B2750" s="11"/>
      <c r="C2750" s="11"/>
      <c r="D2750" s="11"/>
      <c r="E2750" s="11"/>
      <c r="F2750" s="11"/>
      <c r="G2750" s="11"/>
      <c r="H2750" s="12"/>
      <c r="I2750" s="11"/>
      <c r="J2750" s="7"/>
      <c r="K2750" s="7"/>
      <c r="L2750" s="11"/>
      <c r="M2750" s="11"/>
      <c r="N2750" s="7"/>
      <c r="O2750" s="7"/>
    </row>
    <row r="2751" spans="1:15" x14ac:dyDescent="0.25">
      <c r="A2751" s="12"/>
      <c r="B2751" s="11"/>
      <c r="C2751" s="11"/>
      <c r="D2751" s="11"/>
      <c r="E2751" s="11"/>
      <c r="F2751" s="11"/>
      <c r="G2751" s="11"/>
      <c r="H2751" s="12"/>
      <c r="I2751" s="11"/>
      <c r="J2751" s="7"/>
      <c r="K2751" s="7"/>
      <c r="L2751" s="11"/>
      <c r="M2751" s="11"/>
      <c r="N2751" s="7"/>
      <c r="O2751" s="7"/>
    </row>
    <row r="2752" spans="1:15" x14ac:dyDescent="0.25">
      <c r="A2752" s="12"/>
      <c r="B2752" s="11"/>
      <c r="C2752" s="11"/>
      <c r="D2752" s="11"/>
      <c r="E2752" s="11"/>
      <c r="F2752" s="11"/>
      <c r="G2752" s="11"/>
      <c r="H2752" s="12"/>
      <c r="I2752" s="11"/>
      <c r="J2752" s="7"/>
      <c r="K2752" s="7"/>
      <c r="L2752" s="11"/>
      <c r="M2752" s="11"/>
      <c r="N2752" s="7"/>
      <c r="O2752" s="7"/>
    </row>
    <row r="2753" spans="1:15" x14ac:dyDescent="0.25">
      <c r="A2753" s="12"/>
      <c r="B2753" s="11"/>
      <c r="C2753" s="11"/>
      <c r="D2753" s="11"/>
      <c r="E2753" s="11"/>
      <c r="F2753" s="11"/>
      <c r="G2753" s="11"/>
      <c r="H2753" s="12"/>
      <c r="I2753" s="11"/>
      <c r="J2753" s="7"/>
      <c r="K2753" s="7"/>
      <c r="L2753" s="11"/>
      <c r="M2753" s="11"/>
      <c r="N2753" s="7"/>
      <c r="O2753" s="7"/>
    </row>
    <row r="2754" spans="1:15" x14ac:dyDescent="0.25">
      <c r="A2754" s="12"/>
      <c r="B2754" s="11"/>
      <c r="C2754" s="11"/>
      <c r="D2754" s="11"/>
      <c r="E2754" s="11"/>
      <c r="F2754" s="11"/>
      <c r="G2754" s="11"/>
      <c r="H2754" s="12"/>
      <c r="I2754" s="11"/>
      <c r="J2754" s="7"/>
      <c r="K2754" s="7"/>
      <c r="L2754" s="11"/>
      <c r="M2754" s="11"/>
      <c r="N2754" s="7"/>
      <c r="O2754" s="7"/>
    </row>
    <row r="2755" spans="1:15" x14ac:dyDescent="0.25">
      <c r="A2755" s="12"/>
      <c r="B2755" s="11"/>
      <c r="C2755" s="11"/>
      <c r="D2755" s="11"/>
      <c r="E2755" s="11"/>
      <c r="F2755" s="11"/>
      <c r="G2755" s="11"/>
      <c r="H2755" s="12"/>
      <c r="I2755" s="11"/>
      <c r="J2755" s="7"/>
      <c r="K2755" s="7"/>
      <c r="L2755" s="11"/>
      <c r="M2755" s="11"/>
      <c r="N2755" s="7"/>
      <c r="O2755" s="7"/>
    </row>
    <row r="2756" spans="1:15" x14ac:dyDescent="0.25">
      <c r="A2756" s="12"/>
      <c r="B2756" s="11"/>
      <c r="C2756" s="11"/>
      <c r="D2756" s="11"/>
      <c r="E2756" s="11"/>
      <c r="F2756" s="11"/>
      <c r="G2756" s="11"/>
      <c r="H2756" s="12"/>
      <c r="I2756" s="11"/>
      <c r="J2756" s="7"/>
      <c r="K2756" s="7"/>
      <c r="L2756" s="11"/>
      <c r="M2756" s="11"/>
      <c r="N2756" s="7"/>
      <c r="O2756" s="7"/>
    </row>
    <row r="2757" spans="1:15" x14ac:dyDescent="0.25">
      <c r="A2757" s="12"/>
      <c r="B2757" s="11"/>
      <c r="C2757" s="11"/>
      <c r="D2757" s="11"/>
      <c r="E2757" s="11"/>
      <c r="F2757" s="11"/>
      <c r="G2757" s="11"/>
      <c r="H2757" s="12"/>
      <c r="I2757" s="11"/>
      <c r="J2757" s="7"/>
      <c r="K2757" s="7"/>
      <c r="L2757" s="11"/>
      <c r="M2757" s="11"/>
      <c r="N2757" s="7"/>
      <c r="O2757" s="7"/>
    </row>
    <row r="2758" spans="1:15" x14ac:dyDescent="0.25">
      <c r="A2758" s="12"/>
      <c r="B2758" s="11"/>
      <c r="C2758" s="11"/>
      <c r="D2758" s="11"/>
      <c r="E2758" s="11"/>
      <c r="F2758" s="11"/>
      <c r="G2758" s="11"/>
      <c r="H2758" s="12"/>
      <c r="I2758" s="11"/>
      <c r="J2758" s="7"/>
      <c r="K2758" s="7"/>
      <c r="L2758" s="11"/>
      <c r="M2758" s="11"/>
      <c r="N2758" s="7"/>
      <c r="O2758" s="7"/>
    </row>
    <row r="2759" spans="1:15" x14ac:dyDescent="0.25">
      <c r="A2759" s="12"/>
      <c r="B2759" s="11"/>
      <c r="C2759" s="11"/>
      <c r="D2759" s="11"/>
      <c r="E2759" s="11"/>
      <c r="F2759" s="11"/>
      <c r="G2759" s="11"/>
      <c r="H2759" s="12"/>
      <c r="I2759" s="11"/>
      <c r="J2759" s="7"/>
      <c r="K2759" s="7"/>
      <c r="L2759" s="11"/>
      <c r="M2759" s="11"/>
      <c r="N2759" s="7"/>
      <c r="O2759" s="7"/>
    </row>
    <row r="2760" spans="1:15" x14ac:dyDescent="0.25">
      <c r="A2760" s="12"/>
      <c r="B2760" s="11"/>
      <c r="C2760" s="11"/>
      <c r="D2760" s="11"/>
      <c r="E2760" s="11"/>
      <c r="F2760" s="11"/>
      <c r="G2760" s="11"/>
      <c r="H2760" s="12"/>
      <c r="I2760" s="11"/>
      <c r="J2760" s="7"/>
      <c r="K2760" s="7"/>
      <c r="L2760" s="11"/>
      <c r="M2760" s="11"/>
      <c r="N2760" s="7"/>
      <c r="O2760" s="7"/>
    </row>
    <row r="2761" spans="1:15" x14ac:dyDescent="0.25">
      <c r="A2761" s="12"/>
      <c r="B2761" s="11"/>
      <c r="C2761" s="11"/>
      <c r="D2761" s="11"/>
      <c r="E2761" s="11"/>
      <c r="F2761" s="11"/>
      <c r="G2761" s="11"/>
      <c r="H2761" s="12"/>
      <c r="I2761" s="11"/>
      <c r="J2761" s="7"/>
      <c r="K2761" s="7"/>
      <c r="L2761" s="11"/>
      <c r="M2761" s="11"/>
      <c r="N2761" s="7"/>
      <c r="O2761" s="7"/>
    </row>
    <row r="2762" spans="1:15" x14ac:dyDescent="0.25">
      <c r="A2762" s="12"/>
      <c r="B2762" s="11"/>
      <c r="C2762" s="11"/>
      <c r="D2762" s="11"/>
      <c r="E2762" s="11"/>
      <c r="F2762" s="11"/>
      <c r="G2762" s="11"/>
      <c r="H2762" s="12"/>
      <c r="I2762" s="11"/>
      <c r="J2762" s="7"/>
      <c r="K2762" s="7"/>
      <c r="L2762" s="11"/>
      <c r="M2762" s="11"/>
      <c r="N2762" s="7"/>
      <c r="O2762" s="7"/>
    </row>
    <row r="2763" spans="1:15" x14ac:dyDescent="0.25">
      <c r="A2763" s="12"/>
      <c r="B2763" s="11"/>
      <c r="C2763" s="11"/>
      <c r="D2763" s="11"/>
      <c r="E2763" s="11"/>
      <c r="F2763" s="11"/>
      <c r="G2763" s="11"/>
      <c r="H2763" s="12"/>
      <c r="I2763" s="11"/>
      <c r="J2763" s="7"/>
      <c r="K2763" s="7"/>
      <c r="L2763" s="11"/>
      <c r="M2763" s="11"/>
      <c r="N2763" s="7"/>
      <c r="O2763" s="7"/>
    </row>
    <row r="2764" spans="1:15" x14ac:dyDescent="0.25">
      <c r="A2764" s="12"/>
      <c r="B2764" s="11"/>
      <c r="C2764" s="11"/>
      <c r="D2764" s="11"/>
      <c r="E2764" s="11"/>
      <c r="F2764" s="11"/>
      <c r="G2764" s="11"/>
      <c r="H2764" s="12"/>
      <c r="I2764" s="11"/>
      <c r="J2764" s="7"/>
      <c r="K2764" s="7"/>
      <c r="L2764" s="11"/>
      <c r="M2764" s="11"/>
      <c r="N2764" s="7"/>
      <c r="O2764" s="7"/>
    </row>
    <row r="2765" spans="1:15" x14ac:dyDescent="0.25">
      <c r="A2765" s="12"/>
      <c r="B2765" s="11"/>
      <c r="C2765" s="11"/>
      <c r="D2765" s="11"/>
      <c r="E2765" s="11"/>
      <c r="F2765" s="11"/>
      <c r="G2765" s="11"/>
      <c r="H2765" s="12"/>
      <c r="I2765" s="11"/>
      <c r="J2765" s="7"/>
      <c r="K2765" s="7"/>
      <c r="L2765" s="11"/>
      <c r="M2765" s="11"/>
      <c r="N2765" s="7"/>
      <c r="O2765" s="7"/>
    </row>
    <row r="2766" spans="1:15" x14ac:dyDescent="0.25">
      <c r="A2766" s="12"/>
      <c r="B2766" s="11"/>
      <c r="C2766" s="11"/>
      <c r="D2766" s="11"/>
      <c r="E2766" s="11"/>
      <c r="F2766" s="11"/>
      <c r="G2766" s="11"/>
      <c r="H2766" s="12"/>
      <c r="I2766" s="11"/>
      <c r="J2766" s="7"/>
      <c r="K2766" s="7"/>
      <c r="L2766" s="11"/>
      <c r="M2766" s="11"/>
      <c r="N2766" s="7"/>
      <c r="O2766" s="7"/>
    </row>
    <row r="2767" spans="1:15" x14ac:dyDescent="0.25">
      <c r="A2767" s="12"/>
      <c r="B2767" s="11"/>
      <c r="C2767" s="11"/>
      <c r="D2767" s="11"/>
      <c r="E2767" s="11"/>
      <c r="F2767" s="11"/>
      <c r="G2767" s="11"/>
      <c r="H2767" s="12"/>
      <c r="I2767" s="11"/>
      <c r="J2767" s="7"/>
      <c r="K2767" s="7"/>
      <c r="L2767" s="11"/>
      <c r="M2767" s="11"/>
      <c r="N2767" s="7"/>
      <c r="O2767" s="7"/>
    </row>
    <row r="2768" spans="1:15" x14ac:dyDescent="0.25">
      <c r="A2768" s="12"/>
      <c r="B2768" s="11"/>
      <c r="C2768" s="11"/>
      <c r="D2768" s="11"/>
      <c r="E2768" s="11"/>
      <c r="F2768" s="11"/>
      <c r="G2768" s="11"/>
      <c r="H2768" s="12"/>
      <c r="I2768" s="11"/>
      <c r="J2768" s="7"/>
      <c r="K2768" s="7"/>
      <c r="L2768" s="11"/>
      <c r="M2768" s="11"/>
      <c r="N2768" s="7"/>
      <c r="O2768" s="7"/>
    </row>
    <row r="2769" spans="1:15" x14ac:dyDescent="0.25">
      <c r="A2769" s="12"/>
      <c r="B2769" s="11"/>
      <c r="C2769" s="11"/>
      <c r="D2769" s="11"/>
      <c r="E2769" s="11"/>
      <c r="F2769" s="11"/>
      <c r="G2769" s="11"/>
      <c r="H2769" s="12"/>
      <c r="I2769" s="11"/>
      <c r="J2769" s="7"/>
      <c r="K2769" s="7"/>
      <c r="L2769" s="11"/>
      <c r="M2769" s="11"/>
      <c r="N2769" s="7"/>
      <c r="O2769" s="7"/>
    </row>
    <row r="2770" spans="1:15" x14ac:dyDescent="0.25">
      <c r="A2770" s="12"/>
      <c r="B2770" s="11"/>
      <c r="C2770" s="11"/>
      <c r="D2770" s="11"/>
      <c r="E2770" s="11"/>
      <c r="F2770" s="11"/>
      <c r="G2770" s="11"/>
      <c r="H2770" s="12"/>
      <c r="I2770" s="11"/>
      <c r="J2770" s="7"/>
      <c r="K2770" s="7"/>
      <c r="L2770" s="11"/>
      <c r="M2770" s="11"/>
      <c r="N2770" s="7"/>
      <c r="O2770" s="7"/>
    </row>
    <row r="2771" spans="1:15" x14ac:dyDescent="0.25">
      <c r="A2771" s="12"/>
      <c r="B2771" s="11"/>
      <c r="C2771" s="11"/>
      <c r="D2771" s="11"/>
      <c r="E2771" s="11"/>
      <c r="F2771" s="11"/>
      <c r="G2771" s="11"/>
      <c r="H2771" s="12"/>
      <c r="I2771" s="11"/>
      <c r="J2771" s="7"/>
      <c r="K2771" s="7"/>
      <c r="L2771" s="11"/>
      <c r="M2771" s="11"/>
      <c r="N2771" s="7"/>
      <c r="O2771" s="7"/>
    </row>
    <row r="2772" spans="1:15" x14ac:dyDescent="0.25">
      <c r="A2772" s="12"/>
      <c r="B2772" s="11"/>
      <c r="C2772" s="11"/>
      <c r="D2772" s="11"/>
      <c r="F2772" s="11"/>
      <c r="G2772" s="11"/>
      <c r="H2772" s="12"/>
      <c r="I2772" s="11"/>
      <c r="J2772" s="7"/>
      <c r="K2772" s="7"/>
      <c r="L2772" s="11"/>
      <c r="M2772" s="11"/>
      <c r="N2772" s="7"/>
      <c r="O2772" s="7"/>
    </row>
    <row r="2773" spans="1:15" x14ac:dyDescent="0.25">
      <c r="A2773" s="12"/>
      <c r="B2773" s="11"/>
      <c r="C2773" s="11"/>
      <c r="D2773" s="11"/>
      <c r="F2773" s="11"/>
      <c r="G2773" s="11"/>
      <c r="H2773" s="12"/>
      <c r="I2773" s="11"/>
      <c r="J2773" s="7"/>
      <c r="K2773" s="7"/>
      <c r="L2773" s="11"/>
      <c r="M2773" s="11"/>
      <c r="N2773" s="7"/>
      <c r="O2773" s="7"/>
    </row>
    <row r="2774" spans="1:15" x14ac:dyDescent="0.25">
      <c r="A2774" s="12"/>
      <c r="B2774" s="11"/>
      <c r="C2774" s="11"/>
      <c r="D2774" s="11"/>
      <c r="F2774" s="11"/>
      <c r="G2774" s="11"/>
      <c r="H2774" s="12"/>
      <c r="I2774" s="11"/>
      <c r="J2774" s="7"/>
      <c r="K2774" s="7"/>
      <c r="L2774" s="11"/>
      <c r="M2774" s="11"/>
      <c r="N2774" s="7"/>
      <c r="O2774" s="7"/>
    </row>
    <row r="2775" spans="1:15" x14ac:dyDescent="0.25">
      <c r="A2775" s="12"/>
      <c r="B2775" s="11"/>
      <c r="C2775" s="11"/>
      <c r="D2775" s="11"/>
      <c r="F2775" s="11"/>
      <c r="G2775" s="11"/>
      <c r="H2775" s="12"/>
      <c r="I2775" s="11"/>
      <c r="J2775" s="7"/>
      <c r="K2775" s="7"/>
      <c r="L2775" s="11"/>
      <c r="M2775" s="11"/>
      <c r="N2775" s="7"/>
      <c r="O2775" s="7"/>
    </row>
    <row r="2776" spans="1:15" x14ac:dyDescent="0.25">
      <c r="A2776" s="12"/>
      <c r="B2776" s="11"/>
      <c r="C2776" s="11"/>
      <c r="D2776" s="11"/>
      <c r="E2776" s="11"/>
      <c r="F2776" s="11"/>
      <c r="G2776" s="11"/>
      <c r="H2776" s="12"/>
      <c r="I2776" s="11"/>
      <c r="J2776" s="7"/>
      <c r="K2776" s="7"/>
      <c r="L2776" s="11"/>
      <c r="M2776" s="11"/>
      <c r="N2776" s="7"/>
      <c r="O2776" s="7"/>
    </row>
    <row r="2777" spans="1:15" x14ac:dyDescent="0.25">
      <c r="A2777" s="12"/>
      <c r="B2777" s="11"/>
      <c r="C2777" s="11"/>
      <c r="D2777" s="11"/>
      <c r="E2777" s="11"/>
      <c r="F2777" s="11"/>
      <c r="G2777" s="11"/>
      <c r="H2777" s="12"/>
      <c r="I2777" s="11"/>
      <c r="J2777" s="7"/>
      <c r="K2777" s="7"/>
      <c r="L2777" s="11"/>
      <c r="M2777" s="11"/>
      <c r="N2777" s="7"/>
      <c r="O2777" s="7"/>
    </row>
    <row r="2778" spans="1:15" x14ac:dyDescent="0.25">
      <c r="A2778" s="12"/>
      <c r="B2778" s="11"/>
      <c r="C2778" s="11"/>
      <c r="D2778" s="11"/>
      <c r="E2778" s="11"/>
      <c r="F2778" s="11"/>
      <c r="G2778" s="11"/>
      <c r="H2778" s="12"/>
      <c r="I2778" s="11"/>
      <c r="J2778" s="7"/>
      <c r="K2778" s="7"/>
      <c r="L2778" s="11"/>
      <c r="M2778" s="11"/>
      <c r="N2778" s="7"/>
      <c r="O2778" s="7"/>
    </row>
    <row r="2779" spans="1:15" x14ac:dyDescent="0.25">
      <c r="A2779" s="12"/>
      <c r="B2779" s="11"/>
      <c r="C2779" s="11"/>
      <c r="D2779" s="11"/>
      <c r="E2779" s="11"/>
      <c r="F2779" s="11"/>
      <c r="G2779" s="11"/>
      <c r="H2779" s="12"/>
      <c r="I2779" s="11"/>
      <c r="J2779" s="7"/>
      <c r="K2779" s="7"/>
      <c r="L2779" s="11"/>
      <c r="M2779" s="11"/>
      <c r="N2779" s="7"/>
      <c r="O2779" s="7"/>
    </row>
    <row r="2780" spans="1:15" x14ac:dyDescent="0.25">
      <c r="A2780" s="12"/>
      <c r="B2780" s="11"/>
      <c r="C2780" s="11"/>
      <c r="D2780" s="11"/>
      <c r="E2780" s="11"/>
      <c r="F2780" s="11"/>
      <c r="G2780" s="11"/>
      <c r="H2780" s="12"/>
      <c r="I2780" s="11"/>
      <c r="J2780" s="7"/>
      <c r="K2780" s="7"/>
      <c r="L2780" s="11"/>
      <c r="M2780" s="11"/>
      <c r="N2780" s="7"/>
      <c r="O2780" s="7"/>
    </row>
    <row r="2781" spans="1:15" x14ac:dyDescent="0.25">
      <c r="A2781" s="12"/>
      <c r="B2781" s="11"/>
      <c r="C2781" s="11"/>
      <c r="D2781" s="11"/>
      <c r="E2781" s="11"/>
      <c r="F2781" s="11"/>
      <c r="G2781" s="11"/>
      <c r="H2781" s="12"/>
      <c r="I2781" s="11"/>
      <c r="J2781" s="7"/>
      <c r="K2781" s="7"/>
      <c r="L2781" s="11"/>
      <c r="M2781" s="11"/>
      <c r="N2781" s="7"/>
      <c r="O2781" s="7"/>
    </row>
    <row r="2782" spans="1:15" x14ac:dyDescent="0.25">
      <c r="A2782" s="12"/>
      <c r="B2782" s="11"/>
      <c r="C2782" s="11"/>
      <c r="D2782" s="11"/>
      <c r="E2782" s="11"/>
      <c r="F2782" s="11"/>
      <c r="G2782" s="11"/>
      <c r="H2782" s="12"/>
      <c r="I2782" s="11"/>
      <c r="J2782" s="7"/>
      <c r="K2782" s="7"/>
      <c r="L2782" s="11"/>
      <c r="M2782" s="11"/>
      <c r="N2782" s="7"/>
      <c r="O2782" s="7"/>
    </row>
    <row r="2783" spans="1:15" x14ac:dyDescent="0.25">
      <c r="A2783" s="12"/>
      <c r="B2783" s="11"/>
      <c r="C2783" s="11"/>
      <c r="D2783" s="11"/>
      <c r="E2783" s="11"/>
      <c r="F2783" s="11"/>
      <c r="G2783" s="11"/>
      <c r="H2783" s="12"/>
      <c r="I2783" s="11"/>
      <c r="J2783" s="7"/>
      <c r="K2783" s="7"/>
      <c r="L2783" s="11"/>
      <c r="M2783" s="11"/>
      <c r="N2783" s="7"/>
      <c r="O2783" s="7"/>
    </row>
    <row r="2784" spans="1:15" x14ac:dyDescent="0.25">
      <c r="A2784" s="12"/>
      <c r="B2784" s="11"/>
      <c r="C2784" s="11"/>
      <c r="D2784" s="11"/>
      <c r="E2784" s="11"/>
      <c r="F2784" s="11"/>
      <c r="G2784" s="11"/>
      <c r="H2784" s="12"/>
      <c r="I2784" s="11"/>
      <c r="J2784" s="7"/>
      <c r="K2784" s="7"/>
      <c r="L2784" s="11"/>
      <c r="M2784" s="11"/>
      <c r="N2784" s="7"/>
      <c r="O2784" s="7"/>
    </row>
    <row r="2785" spans="1:15" x14ac:dyDescent="0.25">
      <c r="A2785" s="12"/>
      <c r="B2785" s="11"/>
      <c r="C2785" s="11"/>
      <c r="D2785" s="11"/>
      <c r="E2785" s="11"/>
      <c r="F2785" s="11"/>
      <c r="G2785" s="11"/>
      <c r="H2785" s="12"/>
      <c r="I2785" s="11"/>
      <c r="J2785" s="7"/>
      <c r="K2785" s="7"/>
      <c r="L2785" s="11"/>
      <c r="M2785" s="11"/>
      <c r="N2785" s="7"/>
      <c r="O2785" s="7"/>
    </row>
    <row r="2786" spans="1:15" x14ac:dyDescent="0.25">
      <c r="A2786" s="12"/>
      <c r="B2786" s="11"/>
      <c r="C2786" s="11"/>
      <c r="D2786" s="11"/>
      <c r="E2786" s="11"/>
      <c r="F2786" s="11"/>
      <c r="G2786" s="11"/>
      <c r="H2786" s="12"/>
      <c r="I2786" s="11"/>
      <c r="J2786" s="7"/>
      <c r="K2786" s="7"/>
      <c r="L2786" s="11"/>
      <c r="M2786" s="11"/>
      <c r="N2786" s="7"/>
      <c r="O2786" s="7"/>
    </row>
    <row r="2787" spans="1:15" x14ac:dyDescent="0.25">
      <c r="A2787" s="12"/>
      <c r="B2787" s="11"/>
      <c r="C2787" s="11"/>
      <c r="D2787" s="11"/>
      <c r="E2787" s="11"/>
      <c r="F2787" s="11"/>
      <c r="G2787" s="11"/>
      <c r="H2787" s="12"/>
      <c r="I2787" s="11"/>
      <c r="J2787" s="7"/>
      <c r="K2787" s="7"/>
      <c r="L2787" s="11"/>
      <c r="M2787" s="11"/>
      <c r="N2787" s="7"/>
      <c r="O2787" s="7"/>
    </row>
    <row r="2788" spans="1:15" x14ac:dyDescent="0.25">
      <c r="A2788" s="12"/>
      <c r="B2788" s="11"/>
      <c r="C2788" s="11"/>
      <c r="D2788" s="11"/>
      <c r="E2788" s="11"/>
      <c r="F2788" s="11"/>
      <c r="G2788" s="11"/>
      <c r="H2788" s="12"/>
      <c r="I2788" s="11"/>
      <c r="J2788" s="7"/>
      <c r="K2788" s="7"/>
      <c r="L2788" s="11"/>
      <c r="M2788" s="11"/>
      <c r="N2788" s="7"/>
      <c r="O2788" s="7"/>
    </row>
    <row r="2789" spans="1:15" x14ac:dyDescent="0.25">
      <c r="A2789" s="12"/>
      <c r="B2789" s="11"/>
      <c r="C2789" s="11"/>
      <c r="D2789" s="11"/>
      <c r="E2789" s="11"/>
      <c r="F2789" s="11"/>
      <c r="G2789" s="11"/>
      <c r="H2789" s="12"/>
      <c r="I2789" s="11"/>
      <c r="J2789" s="7"/>
      <c r="K2789" s="7"/>
      <c r="L2789" s="11"/>
      <c r="M2789" s="11"/>
      <c r="N2789" s="7"/>
      <c r="O2789" s="7"/>
    </row>
    <row r="2790" spans="1:15" x14ac:dyDescent="0.25">
      <c r="A2790" s="12"/>
      <c r="B2790" s="11"/>
      <c r="C2790" s="11"/>
      <c r="D2790" s="11"/>
      <c r="E2790" s="11"/>
      <c r="F2790" s="11"/>
      <c r="G2790" s="11"/>
      <c r="H2790" s="12"/>
      <c r="I2790" s="11"/>
      <c r="J2790" s="7"/>
      <c r="K2790" s="7"/>
      <c r="L2790" s="11"/>
      <c r="M2790" s="11"/>
      <c r="N2790" s="7"/>
      <c r="O2790" s="7"/>
    </row>
    <row r="2791" spans="1:15" x14ac:dyDescent="0.25">
      <c r="A2791" s="12"/>
      <c r="B2791" s="11"/>
      <c r="C2791" s="11"/>
      <c r="D2791" s="11"/>
      <c r="E2791" s="11"/>
      <c r="F2791" s="11"/>
      <c r="G2791" s="11"/>
      <c r="H2791" s="12"/>
      <c r="I2791" s="11"/>
      <c r="J2791" s="7"/>
      <c r="K2791" s="7"/>
      <c r="L2791" s="11"/>
      <c r="M2791" s="11"/>
      <c r="N2791" s="7"/>
      <c r="O2791" s="7"/>
    </row>
    <row r="2792" spans="1:15" x14ac:dyDescent="0.25">
      <c r="A2792" s="12"/>
      <c r="B2792" s="11"/>
      <c r="C2792" s="11"/>
      <c r="D2792" s="11"/>
      <c r="E2792" s="11"/>
      <c r="F2792" s="11"/>
      <c r="G2792" s="11"/>
      <c r="H2792" s="12"/>
      <c r="I2792" s="11"/>
      <c r="J2792" s="7"/>
      <c r="K2792" s="7"/>
      <c r="L2792" s="11"/>
      <c r="M2792" s="11"/>
      <c r="N2792" s="7"/>
      <c r="O2792" s="7"/>
    </row>
    <row r="2793" spans="1:15" x14ac:dyDescent="0.25">
      <c r="A2793" s="12"/>
      <c r="B2793" s="11"/>
      <c r="C2793" s="11"/>
      <c r="D2793" s="11"/>
      <c r="E2793" s="11"/>
      <c r="F2793" s="11"/>
      <c r="G2793" s="11"/>
      <c r="H2793" s="12"/>
      <c r="I2793" s="11"/>
      <c r="J2793" s="7"/>
      <c r="K2793" s="7"/>
      <c r="L2793" s="11"/>
      <c r="M2793" s="11"/>
      <c r="N2793" s="7"/>
      <c r="O2793" s="7"/>
    </row>
    <row r="2794" spans="1:15" x14ac:dyDescent="0.25">
      <c r="A2794" s="12"/>
      <c r="B2794" s="11"/>
      <c r="C2794" s="11"/>
      <c r="D2794" s="11"/>
      <c r="E2794" s="11"/>
      <c r="F2794" s="11"/>
      <c r="G2794" s="11"/>
      <c r="H2794" s="12"/>
      <c r="I2794" s="11"/>
      <c r="J2794" s="7"/>
      <c r="K2794" s="7"/>
      <c r="L2794" s="11"/>
      <c r="M2794" s="11"/>
      <c r="N2794" s="7"/>
      <c r="O2794" s="7"/>
    </row>
    <row r="2795" spans="1:15" x14ac:dyDescent="0.25">
      <c r="A2795" s="12"/>
      <c r="B2795" s="11"/>
      <c r="C2795" s="11"/>
      <c r="D2795" s="11"/>
      <c r="E2795" s="11"/>
      <c r="F2795" s="11"/>
      <c r="G2795" s="11"/>
      <c r="H2795" s="12"/>
      <c r="I2795" s="11"/>
      <c r="J2795" s="7"/>
      <c r="K2795" s="7"/>
      <c r="L2795" s="11"/>
      <c r="M2795" s="11"/>
      <c r="N2795" s="7"/>
      <c r="O2795" s="7"/>
    </row>
    <row r="2796" spans="1:15" x14ac:dyDescent="0.25">
      <c r="A2796" s="12"/>
      <c r="B2796" s="11"/>
      <c r="C2796" s="11"/>
      <c r="D2796" s="11"/>
      <c r="E2796" s="11"/>
      <c r="F2796" s="11"/>
      <c r="G2796" s="11"/>
      <c r="H2796" s="12"/>
      <c r="I2796" s="11"/>
      <c r="J2796" s="7"/>
      <c r="K2796" s="7"/>
      <c r="L2796" s="11"/>
      <c r="M2796" s="11"/>
      <c r="N2796" s="7"/>
      <c r="O2796" s="7"/>
    </row>
    <row r="2797" spans="1:15" x14ac:dyDescent="0.25">
      <c r="A2797" s="12"/>
      <c r="B2797" s="11"/>
      <c r="C2797" s="11"/>
      <c r="D2797" s="11"/>
      <c r="E2797" s="11"/>
      <c r="F2797" s="11"/>
      <c r="G2797" s="11"/>
      <c r="H2797" s="12"/>
      <c r="I2797" s="11"/>
      <c r="J2797" s="7"/>
      <c r="K2797" s="7"/>
      <c r="L2797" s="11"/>
      <c r="M2797" s="11"/>
      <c r="N2797" s="7"/>
      <c r="O2797" s="7"/>
    </row>
    <row r="2798" spans="1:15" x14ac:dyDescent="0.25">
      <c r="A2798" s="12"/>
      <c r="B2798" s="11"/>
      <c r="C2798" s="11"/>
      <c r="D2798" s="11"/>
      <c r="E2798" s="11"/>
      <c r="F2798" s="11"/>
      <c r="G2798" s="11"/>
      <c r="H2798" s="12"/>
      <c r="I2798" s="11"/>
      <c r="J2798" s="7"/>
      <c r="K2798" s="7"/>
      <c r="L2798" s="11"/>
      <c r="M2798" s="11"/>
      <c r="N2798" s="7"/>
      <c r="O2798" s="7"/>
    </row>
    <row r="2799" spans="1:15" x14ac:dyDescent="0.25">
      <c r="A2799" s="12"/>
      <c r="B2799" s="11"/>
      <c r="C2799" s="11"/>
      <c r="D2799" s="11"/>
      <c r="E2799" s="11"/>
      <c r="F2799" s="11"/>
      <c r="G2799" s="11"/>
      <c r="H2799" s="12"/>
      <c r="I2799" s="11"/>
      <c r="J2799" s="7"/>
      <c r="K2799" s="7"/>
      <c r="L2799" s="11"/>
      <c r="M2799" s="11"/>
      <c r="N2799" s="7"/>
      <c r="O2799" s="7"/>
    </row>
    <row r="2800" spans="1:15" x14ac:dyDescent="0.25">
      <c r="A2800" s="12"/>
      <c r="B2800" s="11"/>
      <c r="C2800" s="11"/>
      <c r="D2800" s="11"/>
      <c r="E2800" s="11"/>
      <c r="F2800" s="11"/>
      <c r="G2800" s="11"/>
      <c r="H2800" s="12"/>
      <c r="I2800" s="11"/>
      <c r="J2800" s="7"/>
      <c r="K2800" s="7"/>
      <c r="L2800" s="11"/>
      <c r="M2800" s="11"/>
      <c r="N2800" s="7"/>
      <c r="O2800" s="7"/>
    </row>
    <row r="2801" spans="1:15" x14ac:dyDescent="0.25">
      <c r="A2801" s="12"/>
      <c r="B2801" s="11"/>
      <c r="C2801" s="11"/>
      <c r="D2801" s="11"/>
      <c r="F2801" s="11"/>
      <c r="G2801" s="11"/>
      <c r="H2801" s="12"/>
      <c r="I2801" s="11"/>
      <c r="J2801" s="7"/>
      <c r="K2801" s="7"/>
      <c r="L2801" s="11"/>
      <c r="M2801" s="11"/>
      <c r="N2801" s="7"/>
      <c r="O2801" s="7"/>
    </row>
    <row r="2802" spans="1:15" x14ac:dyDescent="0.25">
      <c r="A2802" s="12"/>
      <c r="B2802" s="11"/>
      <c r="C2802" s="11"/>
      <c r="D2802" s="11"/>
      <c r="F2802" s="11"/>
      <c r="G2802" s="11"/>
      <c r="H2802" s="12"/>
      <c r="I2802" s="11"/>
      <c r="J2802" s="7"/>
      <c r="K2802" s="7"/>
      <c r="L2802" s="11"/>
      <c r="M2802" s="11"/>
      <c r="N2802" s="7"/>
      <c r="O2802" s="7"/>
    </row>
    <row r="2803" spans="1:15" x14ac:dyDescent="0.25">
      <c r="A2803" s="12"/>
      <c r="B2803" s="11"/>
      <c r="C2803" s="11"/>
      <c r="D2803" s="11"/>
      <c r="F2803" s="11"/>
      <c r="G2803" s="11"/>
      <c r="H2803" s="12"/>
      <c r="I2803" s="11"/>
      <c r="J2803" s="7"/>
      <c r="K2803" s="7"/>
      <c r="L2803" s="11"/>
      <c r="M2803" s="11"/>
      <c r="N2803" s="7"/>
      <c r="O2803" s="7"/>
    </row>
    <row r="2804" spans="1:15" x14ac:dyDescent="0.25">
      <c r="A2804" s="12"/>
      <c r="B2804" s="11"/>
      <c r="C2804" s="11"/>
      <c r="D2804" s="11"/>
      <c r="F2804" s="11"/>
      <c r="G2804" s="11"/>
      <c r="H2804" s="12"/>
      <c r="I2804" s="11"/>
      <c r="J2804" s="7"/>
      <c r="K2804" s="7"/>
      <c r="L2804" s="11"/>
      <c r="M2804" s="11"/>
      <c r="N2804" s="7"/>
      <c r="O2804" s="7"/>
    </row>
    <row r="2805" spans="1:15" x14ac:dyDescent="0.25">
      <c r="A2805" s="12"/>
      <c r="B2805" s="11"/>
      <c r="C2805" s="11"/>
      <c r="D2805" s="11"/>
      <c r="F2805" s="11"/>
      <c r="G2805" s="11"/>
      <c r="H2805" s="12"/>
      <c r="I2805" s="11"/>
      <c r="J2805" s="7"/>
      <c r="K2805" s="7"/>
      <c r="L2805" s="11"/>
      <c r="M2805" s="11"/>
      <c r="N2805" s="7"/>
      <c r="O2805" s="7"/>
    </row>
    <row r="2806" spans="1:15" x14ac:dyDescent="0.25">
      <c r="A2806" s="12"/>
      <c r="B2806" s="11"/>
      <c r="C2806" s="11"/>
      <c r="D2806" s="11"/>
      <c r="F2806" s="11"/>
      <c r="G2806" s="11"/>
      <c r="H2806" s="12"/>
      <c r="I2806" s="11"/>
      <c r="J2806" s="7"/>
      <c r="K2806" s="7"/>
      <c r="L2806" s="11"/>
      <c r="M2806" s="11"/>
      <c r="N2806" s="7"/>
      <c r="O2806" s="7"/>
    </row>
    <row r="2807" spans="1:15" x14ac:dyDescent="0.25">
      <c r="A2807" s="12"/>
      <c r="B2807" s="11"/>
      <c r="C2807" s="11"/>
      <c r="D2807" s="11"/>
      <c r="F2807" s="11"/>
      <c r="G2807" s="11"/>
      <c r="H2807" s="12"/>
      <c r="I2807" s="11"/>
      <c r="J2807" s="7"/>
      <c r="K2807" s="7"/>
      <c r="L2807" s="11"/>
      <c r="M2807" s="11"/>
      <c r="N2807" s="7"/>
      <c r="O2807" s="7"/>
    </row>
    <row r="2808" spans="1:15" x14ac:dyDescent="0.25">
      <c r="A2808" s="12"/>
      <c r="B2808" s="11"/>
      <c r="C2808" s="11"/>
      <c r="D2808" s="11"/>
      <c r="F2808" s="11"/>
      <c r="G2808" s="11"/>
      <c r="H2808" s="12"/>
      <c r="I2808" s="11"/>
      <c r="J2808" s="7"/>
      <c r="K2808" s="7"/>
      <c r="L2808" s="11"/>
      <c r="M2808" s="11"/>
      <c r="N2808" s="7"/>
      <c r="O2808" s="7"/>
    </row>
    <row r="2809" spans="1:15" x14ac:dyDescent="0.25">
      <c r="A2809" s="12"/>
      <c r="B2809" s="11"/>
      <c r="C2809" s="11"/>
      <c r="D2809" s="11"/>
      <c r="E2809" s="11"/>
      <c r="F2809" s="11"/>
      <c r="G2809" s="11"/>
      <c r="H2809" s="12"/>
      <c r="I2809" s="11"/>
      <c r="J2809" s="7"/>
      <c r="K2809" s="7"/>
      <c r="L2809" s="11"/>
      <c r="M2809" s="11"/>
      <c r="N2809" s="7"/>
      <c r="O2809" s="7"/>
    </row>
    <row r="2810" spans="1:15" x14ac:dyDescent="0.25">
      <c r="A2810" s="12"/>
      <c r="B2810" s="11"/>
      <c r="C2810" s="11"/>
      <c r="D2810" s="11"/>
      <c r="E2810" s="11"/>
      <c r="F2810" s="11"/>
      <c r="G2810" s="11"/>
      <c r="H2810" s="12"/>
      <c r="I2810" s="11"/>
      <c r="J2810" s="7"/>
      <c r="K2810" s="7"/>
      <c r="L2810" s="11"/>
      <c r="M2810" s="11"/>
      <c r="N2810" s="7"/>
      <c r="O2810" s="7"/>
    </row>
    <row r="2811" spans="1:15" x14ac:dyDescent="0.25">
      <c r="A2811" s="12"/>
      <c r="B2811" s="11"/>
      <c r="C2811" s="11"/>
      <c r="D2811" s="11"/>
      <c r="E2811" s="11"/>
      <c r="F2811" s="11"/>
      <c r="G2811" s="11"/>
      <c r="H2811" s="12"/>
      <c r="I2811" s="11"/>
      <c r="J2811" s="7"/>
      <c r="K2811" s="7"/>
      <c r="L2811" s="11"/>
      <c r="M2811" s="11"/>
      <c r="N2811" s="7"/>
      <c r="O2811" s="7"/>
    </row>
    <row r="2812" spans="1:15" x14ac:dyDescent="0.25">
      <c r="A2812" s="12"/>
      <c r="B2812" s="11"/>
      <c r="C2812" s="11"/>
      <c r="D2812" s="11"/>
      <c r="E2812" s="11"/>
      <c r="F2812" s="11"/>
      <c r="G2812" s="11"/>
      <c r="H2812" s="12"/>
      <c r="I2812" s="11"/>
      <c r="J2812" s="7"/>
      <c r="K2812" s="7"/>
      <c r="L2812" s="11"/>
      <c r="M2812" s="11"/>
      <c r="N2812" s="7"/>
      <c r="O2812" s="7"/>
    </row>
    <row r="2813" spans="1:15" x14ac:dyDescent="0.25">
      <c r="A2813" s="12"/>
      <c r="B2813" s="11"/>
      <c r="C2813" s="11"/>
      <c r="D2813" s="11"/>
      <c r="E2813" s="11"/>
      <c r="F2813" s="11"/>
      <c r="G2813" s="11"/>
      <c r="H2813" s="12"/>
      <c r="I2813" s="11"/>
      <c r="J2813" s="7"/>
      <c r="K2813" s="7"/>
      <c r="L2813" s="11"/>
      <c r="M2813" s="11"/>
      <c r="N2813" s="7"/>
      <c r="O2813" s="7"/>
    </row>
    <row r="2814" spans="1:15" x14ac:dyDescent="0.25">
      <c r="A2814" s="12"/>
      <c r="B2814" s="11"/>
      <c r="C2814" s="11"/>
      <c r="D2814" s="11"/>
      <c r="E2814" s="11"/>
      <c r="F2814" s="11"/>
      <c r="G2814" s="11"/>
      <c r="H2814" s="12"/>
      <c r="I2814" s="11"/>
      <c r="J2814" s="7"/>
      <c r="K2814" s="7"/>
      <c r="L2814" s="11"/>
      <c r="M2814" s="11"/>
      <c r="N2814" s="7"/>
      <c r="O2814" s="7"/>
    </row>
    <row r="2815" spans="1:15" x14ac:dyDescent="0.25">
      <c r="A2815" s="12"/>
      <c r="B2815" s="11"/>
      <c r="C2815" s="11"/>
      <c r="D2815" s="11"/>
      <c r="E2815" s="11"/>
      <c r="F2815" s="11"/>
      <c r="G2815" s="11"/>
      <c r="H2815" s="12"/>
      <c r="I2815" s="11"/>
      <c r="J2815" s="7"/>
      <c r="K2815" s="7"/>
      <c r="L2815" s="11"/>
      <c r="M2815" s="11"/>
      <c r="N2815" s="7"/>
      <c r="O2815" s="7"/>
    </row>
    <row r="2816" spans="1:15" x14ac:dyDescent="0.25">
      <c r="A2816" s="12"/>
      <c r="B2816" s="11"/>
      <c r="C2816" s="11"/>
      <c r="D2816" s="11"/>
      <c r="E2816" s="11"/>
      <c r="F2816" s="11"/>
      <c r="G2816" s="11"/>
      <c r="H2816" s="12"/>
      <c r="I2816" s="11"/>
      <c r="J2816" s="7"/>
      <c r="K2816" s="7"/>
      <c r="L2816" s="11"/>
      <c r="M2816" s="11"/>
      <c r="N2816" s="7"/>
      <c r="O2816" s="7"/>
    </row>
    <row r="2817" spans="1:15" x14ac:dyDescent="0.25">
      <c r="A2817" s="12"/>
      <c r="B2817" s="11"/>
      <c r="C2817" s="11"/>
      <c r="D2817" s="11"/>
      <c r="E2817" s="11"/>
      <c r="F2817" s="11"/>
      <c r="G2817" s="11"/>
      <c r="H2817" s="12"/>
      <c r="I2817" s="11"/>
      <c r="J2817" s="7"/>
      <c r="K2817" s="7"/>
      <c r="L2817" s="11"/>
      <c r="M2817" s="11"/>
      <c r="N2817" s="7"/>
      <c r="O2817" s="7"/>
    </row>
    <row r="2818" spans="1:15" x14ac:dyDescent="0.25">
      <c r="A2818" s="12"/>
      <c r="B2818" s="11"/>
      <c r="C2818" s="11"/>
      <c r="D2818" s="11"/>
      <c r="E2818" s="11"/>
      <c r="F2818" s="11"/>
      <c r="G2818" s="11"/>
      <c r="H2818" s="12"/>
      <c r="I2818" s="11"/>
      <c r="J2818" s="7"/>
      <c r="K2818" s="7"/>
      <c r="L2818" s="11"/>
      <c r="M2818" s="11"/>
      <c r="N2818" s="7"/>
      <c r="O2818" s="7"/>
    </row>
    <row r="2819" spans="1:15" x14ac:dyDescent="0.25">
      <c r="A2819" s="12"/>
      <c r="B2819" s="11"/>
      <c r="C2819" s="11"/>
      <c r="D2819" s="11"/>
      <c r="E2819" s="11"/>
      <c r="F2819" s="11"/>
      <c r="G2819" s="11"/>
      <c r="H2819" s="12"/>
      <c r="I2819" s="11"/>
      <c r="J2819" s="7"/>
      <c r="K2819" s="7"/>
      <c r="L2819" s="11"/>
      <c r="M2819" s="11"/>
      <c r="N2819" s="7"/>
      <c r="O2819" s="7"/>
    </row>
    <row r="2820" spans="1:15" x14ac:dyDescent="0.25">
      <c r="A2820" s="12"/>
      <c r="B2820" s="11"/>
      <c r="C2820" s="11"/>
      <c r="D2820" s="11"/>
      <c r="E2820" s="11"/>
      <c r="F2820" s="11"/>
      <c r="G2820" s="11"/>
      <c r="H2820" s="12"/>
      <c r="I2820" s="11"/>
      <c r="J2820" s="7"/>
      <c r="K2820" s="7"/>
      <c r="L2820" s="11"/>
      <c r="M2820" s="11"/>
      <c r="N2820" s="7"/>
      <c r="O2820" s="7"/>
    </row>
    <row r="2821" spans="1:15" x14ac:dyDescent="0.25">
      <c r="A2821" s="12"/>
      <c r="B2821" s="11"/>
      <c r="C2821" s="11"/>
      <c r="D2821" s="11"/>
      <c r="E2821" s="11"/>
      <c r="F2821" s="11"/>
      <c r="G2821" s="11"/>
      <c r="H2821" s="12"/>
      <c r="I2821" s="11"/>
      <c r="J2821" s="7"/>
      <c r="K2821" s="7"/>
      <c r="L2821" s="11"/>
      <c r="M2821" s="11"/>
      <c r="N2821" s="7"/>
      <c r="O2821" s="7"/>
    </row>
    <row r="2822" spans="1:15" x14ac:dyDescent="0.25">
      <c r="A2822" s="12"/>
      <c r="B2822" s="11"/>
      <c r="C2822" s="11"/>
      <c r="D2822" s="11"/>
      <c r="F2822" s="11"/>
      <c r="G2822" s="11"/>
      <c r="H2822" s="12"/>
      <c r="I2822" s="11"/>
      <c r="J2822" s="7"/>
      <c r="K2822" s="7"/>
      <c r="L2822" s="11"/>
      <c r="M2822" s="11"/>
      <c r="N2822" s="7"/>
      <c r="O2822" s="7"/>
    </row>
    <row r="2823" spans="1:15" x14ac:dyDescent="0.25">
      <c r="A2823" s="12"/>
      <c r="B2823" s="11"/>
      <c r="C2823" s="11"/>
      <c r="D2823" s="11"/>
      <c r="F2823" s="11"/>
      <c r="G2823" s="11"/>
      <c r="H2823" s="12"/>
      <c r="I2823" s="11"/>
      <c r="J2823" s="7"/>
      <c r="K2823" s="7"/>
      <c r="L2823" s="11"/>
      <c r="M2823" s="11"/>
      <c r="N2823" s="7"/>
      <c r="O2823" s="7"/>
    </row>
    <row r="2824" spans="1:15" x14ac:dyDescent="0.25">
      <c r="A2824" s="12"/>
      <c r="B2824" s="11"/>
      <c r="C2824" s="11"/>
      <c r="D2824" s="11"/>
      <c r="F2824" s="11"/>
      <c r="G2824" s="11"/>
      <c r="H2824" s="12"/>
      <c r="I2824" s="11"/>
      <c r="J2824" s="7"/>
      <c r="K2824" s="7"/>
      <c r="L2824" s="11"/>
      <c r="M2824" s="11"/>
      <c r="N2824" s="7"/>
      <c r="O2824" s="7"/>
    </row>
    <row r="2825" spans="1:15" x14ac:dyDescent="0.25">
      <c r="A2825" s="12"/>
      <c r="B2825" s="11"/>
      <c r="C2825" s="11"/>
      <c r="D2825" s="11"/>
      <c r="F2825" s="11"/>
      <c r="G2825" s="11"/>
      <c r="H2825" s="12"/>
      <c r="I2825" s="11"/>
      <c r="J2825" s="7"/>
      <c r="K2825" s="7"/>
      <c r="L2825" s="11"/>
      <c r="M2825" s="11"/>
      <c r="N2825" s="7"/>
      <c r="O2825" s="7"/>
    </row>
    <row r="2826" spans="1:15" x14ac:dyDescent="0.25">
      <c r="A2826" s="12"/>
      <c r="B2826" s="11"/>
      <c r="C2826" s="11"/>
      <c r="D2826" s="11"/>
      <c r="E2826" s="11"/>
      <c r="F2826" s="11"/>
      <c r="G2826" s="11"/>
      <c r="H2826" s="12"/>
      <c r="I2826" s="11"/>
      <c r="J2826" s="7"/>
      <c r="K2826" s="7"/>
      <c r="L2826" s="11"/>
      <c r="M2826" s="11"/>
      <c r="N2826" s="7"/>
      <c r="O2826" s="7"/>
    </row>
    <row r="2827" spans="1:15" x14ac:dyDescent="0.25">
      <c r="A2827" s="12"/>
      <c r="B2827" s="11"/>
      <c r="C2827" s="11"/>
      <c r="D2827" s="11"/>
      <c r="E2827" s="11"/>
      <c r="F2827" s="11"/>
      <c r="G2827" s="11"/>
      <c r="H2827" s="12"/>
      <c r="I2827" s="11"/>
      <c r="J2827" s="7"/>
      <c r="K2827" s="7"/>
      <c r="L2827" s="11"/>
      <c r="M2827" s="11"/>
      <c r="N2827" s="7"/>
      <c r="O2827" s="7"/>
    </row>
    <row r="2828" spans="1:15" x14ac:dyDescent="0.25">
      <c r="A2828" s="12"/>
      <c r="B2828" s="11"/>
      <c r="C2828" s="11"/>
      <c r="D2828" s="11"/>
      <c r="E2828" s="11"/>
      <c r="F2828" s="11"/>
      <c r="G2828" s="11"/>
      <c r="H2828" s="12"/>
      <c r="I2828" s="11"/>
      <c r="J2828" s="7"/>
      <c r="K2828" s="7"/>
      <c r="L2828" s="11"/>
      <c r="M2828" s="11"/>
      <c r="N2828" s="7"/>
      <c r="O2828" s="7"/>
    </row>
    <row r="2829" spans="1:15" x14ac:dyDescent="0.25">
      <c r="A2829" s="12"/>
      <c r="B2829" s="11"/>
      <c r="C2829" s="11"/>
      <c r="D2829" s="11"/>
      <c r="E2829" s="11"/>
      <c r="F2829" s="11"/>
      <c r="G2829" s="11"/>
      <c r="H2829" s="12"/>
      <c r="I2829" s="11"/>
      <c r="J2829" s="7"/>
      <c r="K2829" s="7"/>
      <c r="L2829" s="11"/>
      <c r="M2829" s="11"/>
      <c r="N2829" s="7"/>
      <c r="O2829" s="7"/>
    </row>
    <row r="2830" spans="1:15" x14ac:dyDescent="0.25">
      <c r="A2830" s="12"/>
      <c r="B2830" s="11"/>
      <c r="C2830" s="11"/>
      <c r="D2830" s="11"/>
      <c r="E2830" s="11"/>
      <c r="F2830" s="11"/>
      <c r="G2830" s="11"/>
      <c r="H2830" s="12"/>
      <c r="I2830" s="11"/>
      <c r="J2830" s="7"/>
      <c r="K2830" s="7"/>
      <c r="L2830" s="11"/>
      <c r="M2830" s="11"/>
      <c r="N2830" s="7"/>
      <c r="O2830" s="7"/>
    </row>
    <row r="2831" spans="1:15" x14ac:dyDescent="0.25">
      <c r="A2831" s="12"/>
      <c r="B2831" s="11"/>
      <c r="C2831" s="11"/>
      <c r="D2831" s="11"/>
      <c r="E2831" s="11"/>
      <c r="F2831" s="11"/>
      <c r="G2831" s="11"/>
      <c r="H2831" s="12"/>
      <c r="I2831" s="11"/>
      <c r="J2831" s="7"/>
      <c r="K2831" s="7"/>
      <c r="L2831" s="11"/>
      <c r="M2831" s="11"/>
      <c r="N2831" s="7"/>
      <c r="O2831" s="7"/>
    </row>
    <row r="2832" spans="1:15" x14ac:dyDescent="0.25">
      <c r="A2832" s="12"/>
      <c r="B2832" s="11"/>
      <c r="C2832" s="11"/>
      <c r="D2832" s="11"/>
      <c r="E2832" s="11"/>
      <c r="F2832" s="11"/>
      <c r="G2832" s="11"/>
      <c r="H2832" s="12"/>
      <c r="I2832" s="11"/>
      <c r="J2832" s="7"/>
      <c r="K2832" s="7"/>
      <c r="L2832" s="11"/>
      <c r="M2832" s="11"/>
      <c r="N2832" s="7"/>
      <c r="O2832" s="7"/>
    </row>
    <row r="2833" spans="1:15" x14ac:dyDescent="0.25">
      <c r="A2833" s="12"/>
      <c r="B2833" s="11"/>
      <c r="C2833" s="11"/>
      <c r="D2833" s="11"/>
      <c r="E2833" s="11"/>
      <c r="F2833" s="11"/>
      <c r="G2833" s="11"/>
      <c r="H2833" s="12"/>
      <c r="I2833" s="11"/>
      <c r="J2833" s="7"/>
      <c r="K2833" s="7"/>
      <c r="L2833" s="11"/>
      <c r="M2833" s="11"/>
      <c r="N2833" s="7"/>
      <c r="O2833" s="7"/>
    </row>
    <row r="2834" spans="1:15" x14ac:dyDescent="0.25">
      <c r="A2834" s="12"/>
      <c r="B2834" s="11"/>
      <c r="C2834" s="11"/>
      <c r="D2834" s="11"/>
      <c r="E2834" s="11"/>
      <c r="F2834" s="11"/>
      <c r="G2834" s="11"/>
      <c r="H2834" s="12"/>
      <c r="I2834" s="11"/>
      <c r="J2834" s="7"/>
      <c r="K2834" s="7"/>
      <c r="L2834" s="11"/>
      <c r="M2834" s="11"/>
      <c r="N2834" s="7"/>
      <c r="O2834" s="7"/>
    </row>
    <row r="2835" spans="1:15" x14ac:dyDescent="0.25">
      <c r="A2835" s="12"/>
      <c r="B2835" s="11"/>
      <c r="C2835" s="11"/>
      <c r="D2835" s="11"/>
      <c r="E2835" s="11"/>
      <c r="F2835" s="11"/>
      <c r="G2835" s="11"/>
      <c r="H2835" s="12"/>
      <c r="I2835" s="11"/>
      <c r="J2835" s="7"/>
      <c r="K2835" s="7"/>
      <c r="L2835" s="11"/>
      <c r="M2835" s="11"/>
      <c r="N2835" s="7"/>
      <c r="O2835" s="7"/>
    </row>
    <row r="2836" spans="1:15" x14ac:dyDescent="0.25">
      <c r="A2836" s="12"/>
      <c r="B2836" s="11"/>
      <c r="C2836" s="11"/>
      <c r="D2836" s="11"/>
      <c r="E2836" s="11"/>
      <c r="F2836" s="11"/>
      <c r="G2836" s="11"/>
      <c r="H2836" s="12"/>
      <c r="I2836" s="11"/>
      <c r="J2836" s="7"/>
      <c r="K2836" s="7"/>
      <c r="L2836" s="11"/>
      <c r="M2836" s="11"/>
      <c r="N2836" s="7"/>
      <c r="O2836" s="7"/>
    </row>
    <row r="2837" spans="1:15" x14ac:dyDescent="0.25">
      <c r="A2837" s="12"/>
      <c r="B2837" s="11"/>
      <c r="C2837" s="11"/>
      <c r="D2837" s="11"/>
      <c r="E2837" s="11"/>
      <c r="F2837" s="11"/>
      <c r="G2837" s="11"/>
      <c r="H2837" s="12"/>
      <c r="I2837" s="11"/>
      <c r="J2837" s="7"/>
      <c r="K2837" s="7"/>
      <c r="L2837" s="11"/>
      <c r="M2837" s="11"/>
      <c r="N2837" s="7"/>
      <c r="O2837" s="7"/>
    </row>
    <row r="2838" spans="1:15" x14ac:dyDescent="0.25">
      <c r="A2838" s="12"/>
      <c r="B2838" s="11"/>
      <c r="C2838" s="11"/>
      <c r="D2838" s="11"/>
      <c r="E2838" s="11"/>
      <c r="F2838" s="11"/>
      <c r="G2838" s="11"/>
      <c r="H2838" s="12"/>
      <c r="I2838" s="11"/>
      <c r="J2838" s="7"/>
      <c r="K2838" s="7"/>
      <c r="L2838" s="11"/>
      <c r="M2838" s="11"/>
      <c r="N2838" s="7"/>
      <c r="O2838" s="7"/>
    </row>
    <row r="2839" spans="1:15" x14ac:dyDescent="0.25">
      <c r="A2839" s="12"/>
      <c r="B2839" s="11"/>
      <c r="C2839" s="11"/>
      <c r="D2839" s="11"/>
      <c r="E2839" s="11"/>
      <c r="F2839" s="11"/>
      <c r="G2839" s="11"/>
      <c r="H2839" s="12"/>
      <c r="I2839" s="11"/>
      <c r="J2839" s="7"/>
      <c r="K2839" s="7"/>
      <c r="L2839" s="11"/>
      <c r="M2839" s="11"/>
      <c r="N2839" s="7"/>
      <c r="O2839" s="7"/>
    </row>
    <row r="2840" spans="1:15" x14ac:dyDescent="0.25">
      <c r="A2840" s="12"/>
      <c r="B2840" s="11"/>
      <c r="C2840" s="11"/>
      <c r="D2840" s="11"/>
      <c r="E2840" s="11"/>
      <c r="F2840" s="11"/>
      <c r="G2840" s="11"/>
      <c r="H2840" s="12"/>
      <c r="I2840" s="11"/>
      <c r="J2840" s="7"/>
      <c r="K2840" s="7"/>
      <c r="L2840" s="11"/>
      <c r="M2840" s="11"/>
      <c r="N2840" s="7"/>
      <c r="O2840" s="7"/>
    </row>
    <row r="2841" spans="1:15" x14ac:dyDescent="0.25">
      <c r="A2841" s="12"/>
      <c r="B2841" s="11"/>
      <c r="C2841" s="11"/>
      <c r="D2841" s="11"/>
      <c r="E2841" s="11"/>
      <c r="F2841" s="11"/>
      <c r="G2841" s="11"/>
      <c r="H2841" s="12"/>
      <c r="I2841" s="11"/>
      <c r="J2841" s="7"/>
      <c r="K2841" s="7"/>
      <c r="L2841" s="11"/>
      <c r="M2841" s="11"/>
      <c r="N2841" s="7"/>
      <c r="O2841" s="7"/>
    </row>
    <row r="2842" spans="1:15" x14ac:dyDescent="0.25">
      <c r="A2842" s="12"/>
      <c r="B2842" s="11"/>
      <c r="C2842" s="11"/>
      <c r="D2842" s="11"/>
      <c r="E2842" s="11"/>
      <c r="F2842" s="11"/>
      <c r="G2842" s="11"/>
      <c r="H2842" s="12"/>
      <c r="I2842" s="11"/>
      <c r="J2842" s="7"/>
      <c r="K2842" s="7"/>
      <c r="L2842" s="11"/>
      <c r="M2842" s="11"/>
      <c r="N2842" s="7"/>
      <c r="O2842" s="7"/>
    </row>
    <row r="2843" spans="1:15" x14ac:dyDescent="0.25">
      <c r="A2843" s="12"/>
      <c r="B2843" s="11"/>
      <c r="C2843" s="11"/>
      <c r="D2843" s="11"/>
      <c r="E2843" s="11"/>
      <c r="F2843" s="11"/>
      <c r="G2843" s="11"/>
      <c r="H2843" s="12"/>
      <c r="I2843" s="11"/>
      <c r="J2843" s="7"/>
      <c r="K2843" s="7"/>
      <c r="L2843" s="11"/>
      <c r="M2843" s="11"/>
      <c r="N2843" s="7"/>
      <c r="O2843" s="7"/>
    </row>
    <row r="2844" spans="1:15" x14ac:dyDescent="0.25">
      <c r="A2844" s="12"/>
      <c r="B2844" s="11"/>
      <c r="C2844" s="11"/>
      <c r="D2844" s="11"/>
      <c r="E2844" s="11"/>
      <c r="F2844" s="11"/>
      <c r="G2844" s="11"/>
      <c r="H2844" s="12"/>
      <c r="I2844" s="11"/>
      <c r="J2844" s="7"/>
      <c r="K2844" s="7"/>
      <c r="L2844" s="11"/>
      <c r="M2844" s="11"/>
      <c r="N2844" s="7"/>
      <c r="O2844" s="7"/>
    </row>
    <row r="2845" spans="1:15" x14ac:dyDescent="0.25">
      <c r="A2845" s="12"/>
      <c r="B2845" s="11"/>
      <c r="C2845" s="11"/>
      <c r="D2845" s="11"/>
      <c r="E2845" s="11"/>
      <c r="F2845" s="11"/>
      <c r="G2845" s="11"/>
      <c r="H2845" s="12"/>
      <c r="I2845" s="11"/>
      <c r="J2845" s="7"/>
      <c r="K2845" s="7"/>
      <c r="L2845" s="11"/>
      <c r="M2845" s="11"/>
      <c r="N2845" s="7"/>
      <c r="O2845" s="7"/>
    </row>
    <row r="2846" spans="1:15" x14ac:dyDescent="0.25">
      <c r="A2846" s="12"/>
      <c r="B2846" s="11"/>
      <c r="C2846" s="11"/>
      <c r="D2846" s="11"/>
      <c r="E2846" s="11"/>
      <c r="F2846" s="11"/>
      <c r="G2846" s="11"/>
      <c r="H2846" s="12"/>
      <c r="I2846" s="11"/>
      <c r="J2846" s="7"/>
      <c r="K2846" s="7"/>
      <c r="L2846" s="11"/>
      <c r="M2846" s="11"/>
      <c r="N2846" s="7"/>
      <c r="O2846" s="7"/>
    </row>
    <row r="2847" spans="1:15" x14ac:dyDescent="0.25">
      <c r="A2847" s="12"/>
      <c r="B2847" s="11"/>
      <c r="C2847" s="11"/>
      <c r="D2847" s="11"/>
      <c r="E2847" s="11"/>
      <c r="F2847" s="11"/>
      <c r="G2847" s="11"/>
      <c r="H2847" s="12"/>
      <c r="I2847" s="11"/>
      <c r="J2847" s="7"/>
      <c r="K2847" s="7"/>
      <c r="L2847" s="11"/>
      <c r="M2847" s="11"/>
      <c r="N2847" s="7"/>
      <c r="O2847" s="7"/>
    </row>
    <row r="2848" spans="1:15" x14ac:dyDescent="0.25">
      <c r="A2848" s="12"/>
      <c r="B2848" s="11"/>
      <c r="C2848" s="11"/>
      <c r="D2848" s="11"/>
      <c r="E2848" s="11"/>
      <c r="F2848" s="11"/>
      <c r="G2848" s="11"/>
      <c r="H2848" s="12"/>
      <c r="I2848" s="11"/>
      <c r="J2848" s="7"/>
      <c r="K2848" s="7"/>
      <c r="L2848" s="11"/>
      <c r="M2848" s="11"/>
      <c r="N2848" s="7"/>
      <c r="O2848" s="7"/>
    </row>
    <row r="2849" spans="1:15" x14ac:dyDescent="0.25">
      <c r="A2849" s="12"/>
      <c r="B2849" s="11"/>
      <c r="C2849" s="11"/>
      <c r="D2849" s="11"/>
      <c r="F2849" s="11"/>
      <c r="G2849" s="11"/>
      <c r="H2849" s="12"/>
      <c r="I2849" s="11"/>
      <c r="J2849" s="7"/>
      <c r="K2849" s="7"/>
      <c r="L2849" s="11"/>
      <c r="M2849" s="11"/>
      <c r="N2849" s="7"/>
      <c r="O2849" s="7"/>
    </row>
    <row r="2850" spans="1:15" x14ac:dyDescent="0.25">
      <c r="A2850" s="12"/>
      <c r="B2850" s="11"/>
      <c r="C2850" s="11"/>
      <c r="D2850" s="11"/>
      <c r="F2850" s="11"/>
      <c r="G2850" s="11"/>
      <c r="H2850" s="12"/>
      <c r="I2850" s="11"/>
      <c r="J2850" s="7"/>
      <c r="K2850" s="7"/>
      <c r="L2850" s="11"/>
      <c r="M2850" s="11"/>
      <c r="N2850" s="7"/>
      <c r="O2850" s="7"/>
    </row>
    <row r="2851" spans="1:15" x14ac:dyDescent="0.25">
      <c r="A2851" s="12"/>
      <c r="B2851" s="11"/>
      <c r="C2851" s="11"/>
      <c r="D2851" s="11"/>
      <c r="F2851" s="11"/>
      <c r="G2851" s="11"/>
      <c r="H2851" s="12"/>
      <c r="I2851" s="11"/>
      <c r="J2851" s="7"/>
      <c r="K2851" s="7"/>
      <c r="L2851" s="11"/>
      <c r="M2851" s="11"/>
      <c r="N2851" s="7"/>
      <c r="O2851" s="7"/>
    </row>
    <row r="2852" spans="1:15" x14ac:dyDescent="0.25">
      <c r="A2852" s="12"/>
      <c r="B2852" s="11"/>
      <c r="C2852" s="11"/>
      <c r="D2852" s="11"/>
      <c r="F2852" s="11"/>
      <c r="G2852" s="11"/>
      <c r="H2852" s="12"/>
      <c r="I2852" s="11"/>
      <c r="J2852" s="7"/>
      <c r="K2852" s="7"/>
      <c r="L2852" s="11"/>
      <c r="M2852" s="11"/>
      <c r="N2852" s="7"/>
      <c r="O2852" s="7"/>
    </row>
    <row r="2853" spans="1:15" x14ac:dyDescent="0.25">
      <c r="A2853" s="12"/>
      <c r="B2853" s="11"/>
      <c r="C2853" s="11"/>
      <c r="D2853" s="11"/>
      <c r="F2853" s="11"/>
      <c r="G2853" s="11"/>
      <c r="H2853" s="12"/>
      <c r="I2853" s="11"/>
      <c r="J2853" s="7"/>
      <c r="K2853" s="7"/>
      <c r="L2853" s="11"/>
      <c r="M2853" s="11"/>
      <c r="N2853" s="7"/>
      <c r="O2853" s="7"/>
    </row>
    <row r="2854" spans="1:15" x14ac:dyDescent="0.25">
      <c r="A2854" s="12"/>
      <c r="B2854" s="11"/>
      <c r="C2854" s="11"/>
      <c r="D2854" s="11"/>
      <c r="F2854" s="11"/>
      <c r="G2854" s="11"/>
      <c r="H2854" s="12"/>
      <c r="I2854" s="11"/>
      <c r="J2854" s="7"/>
      <c r="K2854" s="7"/>
      <c r="L2854" s="11"/>
      <c r="M2854" s="11"/>
      <c r="N2854" s="7"/>
      <c r="O2854" s="7"/>
    </row>
    <row r="2855" spans="1:15" x14ac:dyDescent="0.25">
      <c r="A2855" s="12"/>
      <c r="B2855" s="11"/>
      <c r="C2855" s="11"/>
      <c r="D2855" s="11"/>
      <c r="F2855" s="11"/>
      <c r="G2855" s="11"/>
      <c r="H2855" s="12"/>
      <c r="I2855" s="11"/>
      <c r="J2855" s="7"/>
      <c r="K2855" s="7"/>
      <c r="L2855" s="11"/>
      <c r="M2855" s="11"/>
      <c r="N2855" s="7"/>
      <c r="O2855" s="7"/>
    </row>
    <row r="2856" spans="1:15" x14ac:dyDescent="0.25">
      <c r="A2856" s="12"/>
      <c r="B2856" s="11"/>
      <c r="C2856" s="11"/>
      <c r="D2856" s="11"/>
      <c r="F2856" s="11"/>
      <c r="G2856" s="11"/>
      <c r="H2856" s="12"/>
      <c r="I2856" s="11"/>
      <c r="J2856" s="7"/>
      <c r="K2856" s="7"/>
      <c r="L2856" s="11"/>
      <c r="M2856" s="11"/>
      <c r="N2856" s="7"/>
      <c r="O2856" s="7"/>
    </row>
    <row r="2857" spans="1:15" x14ac:dyDescent="0.25">
      <c r="A2857" s="12"/>
      <c r="B2857" s="11"/>
      <c r="C2857" s="11"/>
      <c r="D2857" s="11"/>
      <c r="E2857" s="11"/>
      <c r="F2857" s="11"/>
      <c r="G2857" s="11"/>
      <c r="H2857" s="12"/>
      <c r="I2857" s="11"/>
      <c r="J2857" s="7"/>
      <c r="K2857" s="7"/>
      <c r="L2857" s="11"/>
      <c r="M2857" s="11"/>
      <c r="N2857" s="7"/>
      <c r="O2857" s="7"/>
    </row>
    <row r="2858" spans="1:15" x14ac:dyDescent="0.25">
      <c r="A2858" s="12"/>
      <c r="B2858" s="11"/>
      <c r="C2858" s="11"/>
      <c r="D2858" s="11"/>
      <c r="E2858" s="11"/>
      <c r="F2858" s="11"/>
      <c r="G2858" s="11"/>
      <c r="H2858" s="12"/>
      <c r="I2858" s="11"/>
      <c r="J2858" s="7"/>
      <c r="K2858" s="7"/>
      <c r="L2858" s="11"/>
      <c r="M2858" s="11"/>
      <c r="N2858" s="7"/>
      <c r="O2858" s="7"/>
    </row>
    <row r="2859" spans="1:15" x14ac:dyDescent="0.25">
      <c r="A2859" s="12"/>
      <c r="B2859" s="11"/>
      <c r="C2859" s="11"/>
      <c r="D2859" s="11"/>
      <c r="E2859" s="11"/>
      <c r="F2859" s="11"/>
      <c r="G2859" s="11"/>
      <c r="H2859" s="12"/>
      <c r="I2859" s="11"/>
      <c r="J2859" s="7"/>
      <c r="K2859" s="7"/>
      <c r="L2859" s="11"/>
      <c r="M2859" s="11"/>
      <c r="N2859" s="7"/>
      <c r="O2859" s="7"/>
    </row>
    <row r="2860" spans="1:15" x14ac:dyDescent="0.25">
      <c r="A2860" s="12"/>
      <c r="B2860" s="11"/>
      <c r="C2860" s="11"/>
      <c r="D2860" s="11"/>
      <c r="E2860" s="11"/>
      <c r="F2860" s="11"/>
      <c r="G2860" s="11"/>
      <c r="H2860" s="12"/>
      <c r="I2860" s="11"/>
      <c r="J2860" s="7"/>
      <c r="K2860" s="7"/>
      <c r="L2860" s="11"/>
      <c r="M2860" s="11"/>
      <c r="N2860" s="7"/>
      <c r="O2860" s="7"/>
    </row>
    <row r="2861" spans="1:15" x14ac:dyDescent="0.25">
      <c r="A2861" s="12"/>
      <c r="B2861" s="11"/>
      <c r="C2861" s="11"/>
      <c r="D2861" s="11"/>
      <c r="E2861" s="11"/>
      <c r="F2861" s="11"/>
      <c r="G2861" s="11"/>
      <c r="H2861" s="12"/>
      <c r="I2861" s="11"/>
      <c r="J2861" s="7"/>
      <c r="K2861" s="7"/>
      <c r="L2861" s="11"/>
      <c r="M2861" s="11"/>
      <c r="N2861" s="7"/>
      <c r="O2861" s="7"/>
    </row>
    <row r="2862" spans="1:15" x14ac:dyDescent="0.25">
      <c r="A2862" s="12"/>
      <c r="B2862" s="11"/>
      <c r="C2862" s="11"/>
      <c r="D2862" s="11"/>
      <c r="E2862" s="11"/>
      <c r="F2862" s="11"/>
      <c r="G2862" s="11"/>
      <c r="H2862" s="12"/>
      <c r="I2862" s="11"/>
      <c r="J2862" s="7"/>
      <c r="K2862" s="7"/>
      <c r="L2862" s="11"/>
      <c r="M2862" s="11"/>
      <c r="N2862" s="7"/>
      <c r="O2862" s="7"/>
    </row>
    <row r="2863" spans="1:15" x14ac:dyDescent="0.25">
      <c r="A2863" s="12"/>
      <c r="B2863" s="11"/>
      <c r="C2863" s="11"/>
      <c r="D2863" s="11"/>
      <c r="E2863" s="11"/>
      <c r="F2863" s="11"/>
      <c r="G2863" s="11"/>
      <c r="H2863" s="12"/>
      <c r="I2863" s="11"/>
      <c r="J2863" s="7"/>
      <c r="K2863" s="7"/>
      <c r="L2863" s="11"/>
      <c r="M2863" s="11"/>
      <c r="N2863" s="7"/>
      <c r="O2863" s="7"/>
    </row>
    <row r="2864" spans="1:15" x14ac:dyDescent="0.25">
      <c r="A2864" s="12"/>
      <c r="B2864" s="11"/>
      <c r="C2864" s="11"/>
      <c r="D2864" s="11"/>
      <c r="E2864" s="11"/>
      <c r="F2864" s="11"/>
      <c r="G2864" s="11"/>
      <c r="H2864" s="12"/>
      <c r="I2864" s="11"/>
      <c r="J2864" s="7"/>
      <c r="K2864" s="7"/>
      <c r="L2864" s="11"/>
      <c r="M2864" s="11"/>
      <c r="N2864" s="7"/>
      <c r="O2864" s="7"/>
    </row>
    <row r="2865" spans="1:15" x14ac:dyDescent="0.25">
      <c r="A2865" s="12"/>
      <c r="B2865" s="11"/>
      <c r="C2865" s="11"/>
      <c r="D2865" s="11"/>
      <c r="E2865" s="11"/>
      <c r="F2865" s="11"/>
      <c r="G2865" s="11"/>
      <c r="H2865" s="12"/>
      <c r="I2865" s="11"/>
      <c r="J2865" s="7"/>
      <c r="K2865" s="7"/>
      <c r="L2865" s="11"/>
      <c r="M2865" s="11"/>
      <c r="N2865" s="7"/>
      <c r="O2865" s="7"/>
    </row>
    <row r="2866" spans="1:15" x14ac:dyDescent="0.25">
      <c r="A2866" s="12"/>
      <c r="B2866" s="11"/>
      <c r="C2866" s="11"/>
      <c r="D2866" s="11"/>
      <c r="E2866" s="11"/>
      <c r="F2866" s="11"/>
      <c r="G2866" s="11"/>
      <c r="H2866" s="12"/>
      <c r="I2866" s="11"/>
      <c r="J2866" s="7"/>
      <c r="K2866" s="7"/>
      <c r="L2866" s="11"/>
      <c r="M2866" s="11"/>
      <c r="N2866" s="7"/>
      <c r="O2866" s="7"/>
    </row>
    <row r="2867" spans="1:15" x14ac:dyDescent="0.25">
      <c r="A2867" s="12"/>
      <c r="B2867" s="11"/>
      <c r="C2867" s="11"/>
      <c r="D2867" s="11"/>
      <c r="E2867" s="11"/>
      <c r="F2867" s="11"/>
      <c r="G2867" s="11"/>
      <c r="H2867" s="12"/>
      <c r="I2867" s="11"/>
      <c r="J2867" s="7"/>
      <c r="K2867" s="7"/>
      <c r="L2867" s="11"/>
      <c r="M2867" s="11"/>
      <c r="N2867" s="7"/>
      <c r="O2867" s="7"/>
    </row>
    <row r="2868" spans="1:15" x14ac:dyDescent="0.25">
      <c r="A2868" s="12"/>
      <c r="B2868" s="11"/>
      <c r="C2868" s="11"/>
      <c r="D2868" s="11"/>
      <c r="E2868" s="11"/>
      <c r="F2868" s="11"/>
      <c r="G2868" s="11"/>
      <c r="H2868" s="12"/>
      <c r="I2868" s="11"/>
      <c r="J2868" s="7"/>
      <c r="K2868" s="7"/>
      <c r="L2868" s="11"/>
      <c r="M2868" s="11"/>
      <c r="N2868" s="7"/>
      <c r="O2868" s="7"/>
    </row>
    <row r="2869" spans="1:15" x14ac:dyDescent="0.25">
      <c r="A2869" s="12"/>
      <c r="B2869" s="11"/>
      <c r="C2869" s="11"/>
      <c r="D2869" s="11"/>
      <c r="E2869" s="11"/>
      <c r="F2869" s="11"/>
      <c r="G2869" s="11"/>
      <c r="H2869" s="12"/>
      <c r="I2869" s="11"/>
      <c r="J2869" s="7"/>
      <c r="K2869" s="7"/>
      <c r="L2869" s="11"/>
      <c r="M2869" s="11"/>
      <c r="N2869" s="7"/>
      <c r="O2869" s="7"/>
    </row>
    <row r="2870" spans="1:15" x14ac:dyDescent="0.25">
      <c r="A2870" s="12"/>
      <c r="B2870" s="11"/>
      <c r="C2870" s="11"/>
      <c r="D2870" s="11"/>
      <c r="E2870" s="11"/>
      <c r="F2870" s="11"/>
      <c r="G2870" s="11"/>
      <c r="H2870" s="12"/>
      <c r="I2870" s="11"/>
      <c r="J2870" s="7"/>
      <c r="K2870" s="7"/>
      <c r="L2870" s="11"/>
      <c r="M2870" s="11"/>
      <c r="N2870" s="7"/>
      <c r="O2870" s="7"/>
    </row>
    <row r="2871" spans="1:15" x14ac:dyDescent="0.25">
      <c r="A2871" s="12"/>
      <c r="B2871" s="11"/>
      <c r="C2871" s="11"/>
      <c r="D2871" s="11"/>
      <c r="E2871" s="11"/>
      <c r="F2871" s="11"/>
      <c r="G2871" s="11"/>
      <c r="H2871" s="12"/>
      <c r="I2871" s="11"/>
      <c r="J2871" s="7"/>
      <c r="K2871" s="7"/>
      <c r="L2871" s="11"/>
      <c r="M2871" s="11"/>
      <c r="N2871" s="7"/>
      <c r="O2871" s="7"/>
    </row>
    <row r="2872" spans="1:15" x14ac:dyDescent="0.25">
      <c r="A2872" s="12"/>
      <c r="B2872" s="11"/>
      <c r="C2872" s="11"/>
      <c r="D2872" s="11"/>
      <c r="E2872" s="11"/>
      <c r="F2872" s="11"/>
      <c r="G2872" s="11"/>
      <c r="H2872" s="12"/>
      <c r="I2872" s="11"/>
      <c r="J2872" s="7"/>
      <c r="K2872" s="7"/>
      <c r="L2872" s="11"/>
      <c r="M2872" s="11"/>
      <c r="N2872" s="7"/>
      <c r="O2872" s="7"/>
    </row>
    <row r="2873" spans="1:15" x14ac:dyDescent="0.25">
      <c r="A2873" s="12"/>
      <c r="B2873" s="11"/>
      <c r="C2873" s="11"/>
      <c r="D2873" s="11"/>
      <c r="E2873" s="11"/>
      <c r="F2873" s="11"/>
      <c r="G2873" s="11"/>
      <c r="H2873" s="12"/>
      <c r="I2873" s="11"/>
      <c r="J2873" s="7"/>
      <c r="K2873" s="7"/>
      <c r="L2873" s="11"/>
      <c r="M2873" s="11"/>
      <c r="N2873" s="7"/>
      <c r="O2873" s="7"/>
    </row>
    <row r="2874" spans="1:15" x14ac:dyDescent="0.25">
      <c r="A2874" s="12"/>
      <c r="B2874" s="11"/>
      <c r="C2874" s="11"/>
      <c r="D2874" s="11"/>
      <c r="E2874" s="11"/>
      <c r="F2874" s="11"/>
      <c r="G2874" s="11"/>
      <c r="H2874" s="12"/>
      <c r="I2874" s="11"/>
      <c r="J2874" s="7"/>
      <c r="K2874" s="7"/>
      <c r="L2874" s="11"/>
      <c r="M2874" s="11"/>
      <c r="N2874" s="7"/>
      <c r="O2874" s="7"/>
    </row>
    <row r="2875" spans="1:15" x14ac:dyDescent="0.25">
      <c r="A2875" s="12"/>
      <c r="B2875" s="11"/>
      <c r="C2875" s="11"/>
      <c r="D2875" s="11"/>
      <c r="E2875" s="11"/>
      <c r="F2875" s="11"/>
      <c r="G2875" s="11"/>
      <c r="H2875" s="12"/>
      <c r="I2875" s="11"/>
      <c r="J2875" s="7"/>
      <c r="K2875" s="7"/>
      <c r="L2875" s="11"/>
      <c r="M2875" s="11"/>
      <c r="N2875" s="7"/>
      <c r="O2875" s="7"/>
    </row>
    <row r="2876" spans="1:15" x14ac:dyDescent="0.25">
      <c r="A2876" s="12"/>
      <c r="B2876" s="11"/>
      <c r="C2876" s="11"/>
      <c r="D2876" s="11"/>
      <c r="E2876" s="11"/>
      <c r="F2876" s="11"/>
      <c r="G2876" s="11"/>
      <c r="H2876" s="12"/>
      <c r="I2876" s="11"/>
      <c r="J2876" s="7"/>
      <c r="K2876" s="7"/>
      <c r="L2876" s="11"/>
      <c r="M2876" s="11"/>
      <c r="N2876" s="7"/>
      <c r="O2876" s="7"/>
    </row>
    <row r="2877" spans="1:15" x14ac:dyDescent="0.25">
      <c r="A2877" s="12"/>
      <c r="B2877" s="11"/>
      <c r="C2877" s="11"/>
      <c r="D2877" s="11"/>
      <c r="E2877" s="11"/>
      <c r="F2877" s="11"/>
      <c r="G2877" s="11"/>
      <c r="H2877" s="12"/>
      <c r="I2877" s="11"/>
      <c r="J2877" s="7"/>
      <c r="K2877" s="7"/>
      <c r="L2877" s="11"/>
      <c r="M2877" s="11"/>
      <c r="N2877" s="7"/>
      <c r="O2877" s="7"/>
    </row>
    <row r="2878" spans="1:15" x14ac:dyDescent="0.25">
      <c r="A2878" s="12"/>
      <c r="B2878" s="11"/>
      <c r="C2878" s="11"/>
      <c r="D2878" s="11"/>
      <c r="E2878" s="11"/>
      <c r="F2878" s="11"/>
      <c r="G2878" s="11"/>
      <c r="H2878" s="12"/>
      <c r="I2878" s="11"/>
      <c r="J2878" s="7"/>
      <c r="K2878" s="7"/>
      <c r="L2878" s="11"/>
      <c r="M2878" s="11"/>
      <c r="N2878" s="7"/>
      <c r="O2878" s="7"/>
    </row>
    <row r="2879" spans="1:15" x14ac:dyDescent="0.25">
      <c r="A2879" s="12"/>
      <c r="B2879" s="11"/>
      <c r="C2879" s="11"/>
      <c r="D2879" s="11"/>
      <c r="E2879" s="11"/>
      <c r="F2879" s="11"/>
      <c r="G2879" s="11"/>
      <c r="H2879" s="12"/>
      <c r="I2879" s="11"/>
      <c r="J2879" s="7"/>
      <c r="K2879" s="7"/>
      <c r="L2879" s="11"/>
      <c r="M2879" s="11"/>
      <c r="N2879" s="7"/>
      <c r="O2879" s="7"/>
    </row>
    <row r="2880" spans="1:15" x14ac:dyDescent="0.25">
      <c r="A2880" s="12"/>
      <c r="B2880" s="11"/>
      <c r="C2880" s="11"/>
      <c r="D2880" s="11"/>
      <c r="E2880" s="11"/>
      <c r="F2880" s="11"/>
      <c r="G2880" s="11"/>
      <c r="H2880" s="12"/>
      <c r="I2880" s="11"/>
      <c r="J2880" s="7"/>
      <c r="K2880" s="7"/>
      <c r="L2880" s="11"/>
      <c r="M2880" s="11"/>
      <c r="N2880" s="7"/>
      <c r="O2880" s="7"/>
    </row>
    <row r="2881" spans="1:15" x14ac:dyDescent="0.25">
      <c r="A2881" s="12"/>
      <c r="B2881" s="11"/>
      <c r="C2881" s="11"/>
      <c r="D2881" s="11"/>
      <c r="E2881" s="11"/>
      <c r="F2881" s="11"/>
      <c r="G2881" s="11"/>
      <c r="H2881" s="12"/>
      <c r="I2881" s="11"/>
      <c r="J2881" s="7"/>
      <c r="K2881" s="7"/>
      <c r="L2881" s="11"/>
      <c r="M2881" s="11"/>
      <c r="N2881" s="7"/>
      <c r="O2881" s="7"/>
    </row>
    <row r="2882" spans="1:15" x14ac:dyDescent="0.25">
      <c r="A2882" s="12"/>
      <c r="B2882" s="11"/>
      <c r="C2882" s="11"/>
      <c r="D2882" s="11"/>
      <c r="E2882" s="11"/>
      <c r="F2882" s="11"/>
      <c r="G2882" s="11"/>
      <c r="H2882" s="12"/>
      <c r="I2882" s="11"/>
      <c r="J2882" s="7"/>
      <c r="K2882" s="7"/>
      <c r="L2882" s="11"/>
      <c r="M2882" s="11"/>
      <c r="N2882" s="7"/>
      <c r="O2882" s="7"/>
    </row>
    <row r="2883" spans="1:15" x14ac:dyDescent="0.25">
      <c r="A2883" s="12"/>
      <c r="B2883" s="11"/>
      <c r="C2883" s="11"/>
      <c r="D2883" s="11"/>
      <c r="E2883" s="11"/>
      <c r="F2883" s="11"/>
      <c r="G2883" s="11"/>
      <c r="H2883" s="12"/>
      <c r="I2883" s="11"/>
      <c r="J2883" s="7"/>
      <c r="K2883" s="7"/>
      <c r="L2883" s="11"/>
      <c r="M2883" s="11"/>
      <c r="N2883" s="7"/>
      <c r="O2883" s="7"/>
    </row>
    <row r="2884" spans="1:15" x14ac:dyDescent="0.25">
      <c r="A2884" s="12"/>
      <c r="B2884" s="11"/>
      <c r="C2884" s="11"/>
      <c r="D2884" s="11"/>
      <c r="E2884" s="11"/>
      <c r="F2884" s="11"/>
      <c r="G2884" s="11"/>
      <c r="H2884" s="12"/>
      <c r="I2884" s="11"/>
      <c r="J2884" s="7"/>
      <c r="K2884" s="7"/>
      <c r="L2884" s="11"/>
      <c r="M2884" s="11"/>
      <c r="N2884" s="7"/>
      <c r="O2884" s="7"/>
    </row>
    <row r="2885" spans="1:15" x14ac:dyDescent="0.25">
      <c r="A2885" s="12"/>
      <c r="B2885" s="11"/>
      <c r="C2885" s="11"/>
      <c r="D2885" s="11"/>
      <c r="E2885" s="11"/>
      <c r="F2885" s="11"/>
      <c r="G2885" s="11"/>
      <c r="H2885" s="12"/>
      <c r="I2885" s="11"/>
      <c r="J2885" s="7"/>
      <c r="K2885" s="7"/>
      <c r="L2885" s="11"/>
      <c r="M2885" s="11"/>
      <c r="N2885" s="7"/>
      <c r="O2885" s="7"/>
    </row>
    <row r="2886" spans="1:15" x14ac:dyDescent="0.25">
      <c r="A2886" s="12"/>
      <c r="B2886" s="11"/>
      <c r="C2886" s="11"/>
      <c r="D2886" s="11"/>
      <c r="E2886" s="11"/>
      <c r="F2886" s="11"/>
      <c r="G2886" s="11"/>
      <c r="H2886" s="12"/>
      <c r="I2886" s="11"/>
      <c r="J2886" s="7"/>
      <c r="K2886" s="7"/>
      <c r="L2886" s="11"/>
      <c r="M2886" s="11"/>
      <c r="N2886" s="7"/>
      <c r="O2886" s="7"/>
    </row>
    <row r="2887" spans="1:15" x14ac:dyDescent="0.25">
      <c r="A2887" s="12"/>
      <c r="B2887" s="11"/>
      <c r="C2887" s="11"/>
      <c r="D2887" s="11"/>
      <c r="E2887" s="11"/>
      <c r="F2887" s="11"/>
      <c r="G2887" s="11"/>
      <c r="H2887" s="12"/>
      <c r="I2887" s="11"/>
      <c r="J2887" s="7"/>
      <c r="K2887" s="7"/>
      <c r="L2887" s="11"/>
      <c r="M2887" s="11"/>
      <c r="N2887" s="7"/>
      <c r="O2887" s="7"/>
    </row>
    <row r="2888" spans="1:15" x14ac:dyDescent="0.25">
      <c r="A2888" s="12"/>
      <c r="B2888" s="11"/>
      <c r="C2888" s="11"/>
      <c r="D2888" s="11"/>
      <c r="E2888" s="11"/>
      <c r="F2888" s="11"/>
      <c r="G2888" s="11"/>
      <c r="H2888" s="12"/>
      <c r="I2888" s="11"/>
      <c r="J2888" s="7"/>
      <c r="K2888" s="7"/>
      <c r="L2888" s="11"/>
      <c r="M2888" s="11"/>
      <c r="N2888" s="7"/>
      <c r="O2888" s="7"/>
    </row>
    <row r="2889" spans="1:15" x14ac:dyDescent="0.25">
      <c r="A2889" s="12"/>
      <c r="B2889" s="11"/>
      <c r="C2889" s="11"/>
      <c r="D2889" s="11"/>
      <c r="E2889" s="11"/>
      <c r="F2889" s="11"/>
      <c r="G2889" s="11"/>
      <c r="H2889" s="12"/>
      <c r="I2889" s="11"/>
      <c r="J2889" s="7"/>
      <c r="K2889" s="7"/>
      <c r="L2889" s="11"/>
      <c r="M2889" s="11"/>
      <c r="N2889" s="7"/>
      <c r="O2889" s="7"/>
    </row>
    <row r="2890" spans="1:15" x14ac:dyDescent="0.25">
      <c r="A2890" s="12"/>
      <c r="B2890" s="11"/>
      <c r="C2890" s="11"/>
      <c r="D2890" s="11"/>
      <c r="E2890" s="11"/>
      <c r="F2890" s="11"/>
      <c r="G2890" s="11"/>
      <c r="H2890" s="12"/>
      <c r="I2890" s="11"/>
      <c r="J2890" s="7"/>
      <c r="K2890" s="7"/>
      <c r="L2890" s="11"/>
      <c r="M2890" s="11"/>
      <c r="N2890" s="7"/>
      <c r="O2890" s="7"/>
    </row>
    <row r="2891" spans="1:15" x14ac:dyDescent="0.25">
      <c r="A2891" s="12"/>
      <c r="B2891" s="11"/>
      <c r="C2891" s="11"/>
      <c r="D2891" s="11"/>
      <c r="E2891" s="11"/>
      <c r="F2891" s="11"/>
      <c r="G2891" s="11"/>
      <c r="H2891" s="12"/>
      <c r="I2891" s="11"/>
      <c r="J2891" s="7"/>
      <c r="K2891" s="7"/>
      <c r="L2891" s="11"/>
      <c r="M2891" s="11"/>
      <c r="N2891" s="7"/>
      <c r="O2891" s="7"/>
    </row>
    <row r="2892" spans="1:15" x14ac:dyDescent="0.25">
      <c r="A2892" s="12"/>
      <c r="B2892" s="11"/>
      <c r="C2892" s="11"/>
      <c r="D2892" s="11"/>
      <c r="E2892" s="11"/>
      <c r="F2892" s="11"/>
      <c r="G2892" s="11"/>
      <c r="H2892" s="12"/>
      <c r="I2892" s="11"/>
      <c r="J2892" s="7"/>
      <c r="K2892" s="7"/>
      <c r="L2892" s="11"/>
      <c r="M2892" s="11"/>
      <c r="N2892" s="7"/>
      <c r="O2892" s="7"/>
    </row>
    <row r="2893" spans="1:15" x14ac:dyDescent="0.25">
      <c r="A2893" s="12"/>
      <c r="B2893" s="11"/>
      <c r="C2893" s="11"/>
      <c r="D2893" s="11"/>
      <c r="E2893" s="11"/>
      <c r="F2893" s="11"/>
      <c r="G2893" s="11"/>
      <c r="H2893" s="12"/>
      <c r="I2893" s="11"/>
      <c r="J2893" s="7"/>
      <c r="K2893" s="7"/>
      <c r="L2893" s="11"/>
      <c r="M2893" s="11"/>
      <c r="N2893" s="7"/>
      <c r="O2893" s="7"/>
    </row>
    <row r="2894" spans="1:15" x14ac:dyDescent="0.25">
      <c r="A2894" s="12"/>
      <c r="B2894" s="11"/>
      <c r="C2894" s="11"/>
      <c r="D2894" s="11"/>
      <c r="E2894" s="11"/>
      <c r="F2894" s="11"/>
      <c r="G2894" s="11"/>
      <c r="H2894" s="12"/>
      <c r="I2894" s="11"/>
      <c r="J2894" s="7"/>
      <c r="K2894" s="7"/>
      <c r="L2894" s="11"/>
      <c r="M2894" s="11"/>
      <c r="N2894" s="7"/>
      <c r="O2894" s="7"/>
    </row>
    <row r="2895" spans="1:15" x14ac:dyDescent="0.25">
      <c r="A2895" s="12"/>
      <c r="B2895" s="11"/>
      <c r="C2895" s="11"/>
      <c r="D2895" s="11"/>
      <c r="E2895" s="11"/>
      <c r="F2895" s="11"/>
      <c r="G2895" s="11"/>
      <c r="H2895" s="12"/>
      <c r="I2895" s="11"/>
      <c r="J2895" s="7"/>
      <c r="K2895" s="7"/>
      <c r="L2895" s="11"/>
      <c r="M2895" s="11"/>
      <c r="N2895" s="7"/>
      <c r="O2895" s="7"/>
    </row>
    <row r="2896" spans="1:15" x14ac:dyDescent="0.25">
      <c r="A2896" s="12"/>
      <c r="B2896" s="11"/>
      <c r="C2896" s="11"/>
      <c r="D2896" s="11"/>
      <c r="E2896" s="11"/>
      <c r="F2896" s="11"/>
      <c r="G2896" s="11"/>
      <c r="H2896" s="12"/>
      <c r="I2896" s="11"/>
      <c r="J2896" s="7"/>
      <c r="K2896" s="7"/>
      <c r="L2896" s="11"/>
      <c r="M2896" s="11"/>
      <c r="N2896" s="7"/>
      <c r="O2896" s="7"/>
    </row>
    <row r="2897" spans="1:15" x14ac:dyDescent="0.25">
      <c r="A2897" s="12"/>
      <c r="B2897" s="11"/>
      <c r="C2897" s="11"/>
      <c r="D2897" s="11"/>
      <c r="E2897" s="11"/>
      <c r="F2897" s="11"/>
      <c r="G2897" s="11"/>
      <c r="H2897" s="12"/>
      <c r="I2897" s="11"/>
      <c r="J2897" s="7"/>
      <c r="K2897" s="7"/>
      <c r="L2897" s="11"/>
      <c r="M2897" s="11"/>
      <c r="N2897" s="7"/>
      <c r="O2897" s="7"/>
    </row>
    <row r="2898" spans="1:15" x14ac:dyDescent="0.25">
      <c r="A2898" s="12"/>
      <c r="B2898" s="11"/>
      <c r="C2898" s="11"/>
      <c r="D2898" s="11"/>
      <c r="E2898" s="11"/>
      <c r="F2898" s="11"/>
      <c r="G2898" s="11"/>
      <c r="H2898" s="12"/>
      <c r="I2898" s="11"/>
      <c r="J2898" s="7"/>
      <c r="K2898" s="7"/>
      <c r="L2898" s="11"/>
      <c r="M2898" s="11"/>
      <c r="N2898" s="7"/>
      <c r="O2898" s="7"/>
    </row>
    <row r="2899" spans="1:15" x14ac:dyDescent="0.25">
      <c r="A2899" s="12"/>
      <c r="B2899" s="11"/>
      <c r="C2899" s="11"/>
      <c r="D2899" s="11"/>
      <c r="E2899" s="11"/>
      <c r="F2899" s="11"/>
      <c r="G2899" s="11"/>
      <c r="H2899" s="12"/>
      <c r="I2899" s="11"/>
      <c r="J2899" s="7"/>
      <c r="K2899" s="7"/>
      <c r="L2899" s="11"/>
      <c r="M2899" s="11"/>
      <c r="N2899" s="7"/>
      <c r="O2899" s="7"/>
    </row>
    <row r="2900" spans="1:15" x14ac:dyDescent="0.25">
      <c r="A2900" s="12"/>
      <c r="B2900" s="11"/>
      <c r="C2900" s="11"/>
      <c r="D2900" s="11"/>
      <c r="E2900" s="11"/>
      <c r="F2900" s="11"/>
      <c r="G2900" s="11"/>
      <c r="H2900" s="12"/>
      <c r="I2900" s="11"/>
      <c r="J2900" s="7"/>
      <c r="K2900" s="7"/>
      <c r="L2900" s="11"/>
      <c r="M2900" s="11"/>
      <c r="N2900" s="7"/>
      <c r="O2900" s="7"/>
    </row>
    <row r="2901" spans="1:15" x14ac:dyDescent="0.25">
      <c r="A2901" s="12"/>
      <c r="B2901" s="11"/>
      <c r="C2901" s="11"/>
      <c r="D2901" s="11"/>
      <c r="E2901" s="11"/>
      <c r="F2901" s="11"/>
      <c r="G2901" s="11"/>
      <c r="H2901" s="12"/>
      <c r="I2901" s="11"/>
      <c r="J2901" s="7"/>
      <c r="K2901" s="7"/>
      <c r="L2901" s="11"/>
      <c r="M2901" s="11"/>
      <c r="N2901" s="7"/>
      <c r="O2901" s="7"/>
    </row>
    <row r="2902" spans="1:15" x14ac:dyDescent="0.25">
      <c r="A2902" s="12"/>
      <c r="B2902" s="11"/>
      <c r="C2902" s="11"/>
      <c r="D2902" s="11"/>
      <c r="E2902" s="11"/>
      <c r="F2902" s="11"/>
      <c r="G2902" s="11"/>
      <c r="H2902" s="12"/>
      <c r="I2902" s="11"/>
      <c r="J2902" s="7"/>
      <c r="K2902" s="7"/>
      <c r="L2902" s="11"/>
      <c r="M2902" s="11"/>
      <c r="N2902" s="7"/>
      <c r="O2902" s="7"/>
    </row>
    <row r="2903" spans="1:15" x14ac:dyDescent="0.25">
      <c r="A2903" s="12"/>
      <c r="B2903" s="11"/>
      <c r="C2903" s="11"/>
      <c r="D2903" s="11"/>
      <c r="E2903" s="11"/>
      <c r="F2903" s="11"/>
      <c r="G2903" s="11"/>
      <c r="H2903" s="12"/>
      <c r="I2903" s="11"/>
      <c r="J2903" s="7"/>
      <c r="K2903" s="7"/>
      <c r="L2903" s="11"/>
      <c r="M2903" s="11"/>
      <c r="N2903" s="7"/>
      <c r="O2903" s="7"/>
    </row>
    <row r="2904" spans="1:15" x14ac:dyDescent="0.25">
      <c r="A2904" s="12"/>
      <c r="B2904" s="11"/>
      <c r="C2904" s="11"/>
      <c r="D2904" s="11"/>
      <c r="E2904" s="11"/>
      <c r="F2904" s="11"/>
      <c r="G2904" s="11"/>
      <c r="H2904" s="12"/>
      <c r="I2904" s="11"/>
      <c r="J2904" s="7"/>
      <c r="K2904" s="7"/>
      <c r="L2904" s="11"/>
      <c r="M2904" s="11"/>
      <c r="N2904" s="7"/>
      <c r="O2904" s="7"/>
    </row>
    <row r="2905" spans="1:15" x14ac:dyDescent="0.25">
      <c r="A2905" s="12"/>
      <c r="B2905" s="11"/>
      <c r="C2905" s="11"/>
      <c r="D2905" s="11"/>
      <c r="E2905" s="11"/>
      <c r="F2905" s="11"/>
      <c r="G2905" s="11"/>
      <c r="H2905" s="12"/>
      <c r="I2905" s="11"/>
      <c r="J2905" s="7"/>
      <c r="K2905" s="7"/>
      <c r="L2905" s="11"/>
      <c r="M2905" s="11"/>
      <c r="N2905" s="7"/>
      <c r="O2905" s="7"/>
    </row>
    <row r="2906" spans="1:15" x14ac:dyDescent="0.25">
      <c r="A2906" s="12"/>
      <c r="B2906" s="11"/>
      <c r="C2906" s="11"/>
      <c r="D2906" s="11"/>
      <c r="E2906" s="11"/>
      <c r="F2906" s="11"/>
      <c r="G2906" s="11"/>
      <c r="H2906" s="12"/>
      <c r="I2906" s="11"/>
      <c r="J2906" s="7"/>
      <c r="K2906" s="7"/>
      <c r="L2906" s="11"/>
      <c r="M2906" s="11"/>
      <c r="N2906" s="7"/>
      <c r="O2906" s="7"/>
    </row>
    <row r="2907" spans="1:15" x14ac:dyDescent="0.25">
      <c r="A2907" s="12"/>
      <c r="B2907" s="11"/>
      <c r="C2907" s="11"/>
      <c r="D2907" s="11"/>
      <c r="E2907" s="11"/>
      <c r="F2907" s="11"/>
      <c r="G2907" s="11"/>
      <c r="H2907" s="12"/>
      <c r="I2907" s="11"/>
      <c r="J2907" s="7"/>
      <c r="K2907" s="7"/>
      <c r="L2907" s="11"/>
      <c r="M2907" s="11"/>
      <c r="N2907" s="7"/>
      <c r="O2907" s="7"/>
    </row>
    <row r="2908" spans="1:15" x14ac:dyDescent="0.25">
      <c r="A2908" s="12"/>
      <c r="B2908" s="11"/>
      <c r="C2908" s="11"/>
      <c r="D2908" s="11"/>
      <c r="E2908" s="11"/>
      <c r="F2908" s="11"/>
      <c r="G2908" s="11"/>
      <c r="H2908" s="12"/>
      <c r="I2908" s="11"/>
      <c r="J2908" s="7"/>
      <c r="K2908" s="7"/>
      <c r="L2908" s="11"/>
      <c r="M2908" s="11"/>
      <c r="N2908" s="7"/>
      <c r="O2908" s="7"/>
    </row>
    <row r="2909" spans="1:15" x14ac:dyDescent="0.25">
      <c r="A2909" s="12"/>
      <c r="B2909" s="11"/>
      <c r="C2909" s="11"/>
      <c r="D2909" s="11"/>
      <c r="E2909" s="11"/>
      <c r="F2909" s="11"/>
      <c r="G2909" s="11"/>
      <c r="H2909" s="12"/>
      <c r="I2909" s="11"/>
      <c r="J2909" s="7"/>
      <c r="K2909" s="7"/>
      <c r="L2909" s="11"/>
      <c r="M2909" s="11"/>
      <c r="N2909" s="7"/>
      <c r="O2909" s="7"/>
    </row>
    <row r="2910" spans="1:15" x14ac:dyDescent="0.25">
      <c r="A2910" s="12"/>
      <c r="B2910" s="11"/>
      <c r="C2910" s="11"/>
      <c r="D2910" s="11"/>
      <c r="E2910" s="11"/>
      <c r="F2910" s="11"/>
      <c r="G2910" s="11"/>
      <c r="H2910" s="12"/>
      <c r="I2910" s="11"/>
      <c r="J2910" s="7"/>
      <c r="K2910" s="7"/>
      <c r="L2910" s="11"/>
      <c r="M2910" s="11"/>
      <c r="N2910" s="7"/>
      <c r="O2910" s="7"/>
    </row>
    <row r="2911" spans="1:15" x14ac:dyDescent="0.25">
      <c r="A2911" s="12"/>
      <c r="B2911" s="11"/>
      <c r="C2911" s="11"/>
      <c r="D2911" s="11"/>
      <c r="E2911" s="11"/>
      <c r="F2911" s="11"/>
      <c r="G2911" s="11"/>
      <c r="H2911" s="12"/>
      <c r="I2911" s="11"/>
      <c r="J2911" s="7"/>
      <c r="K2911" s="7"/>
      <c r="L2911" s="11"/>
      <c r="M2911" s="11"/>
      <c r="N2911" s="7"/>
      <c r="O2911" s="7"/>
    </row>
    <row r="2912" spans="1:15" x14ac:dyDescent="0.25">
      <c r="A2912" s="12"/>
      <c r="B2912" s="11"/>
      <c r="C2912" s="11"/>
      <c r="D2912" s="11"/>
      <c r="E2912" s="11"/>
      <c r="F2912" s="11"/>
      <c r="G2912" s="11"/>
      <c r="H2912" s="12"/>
      <c r="I2912" s="11"/>
      <c r="J2912" s="7"/>
      <c r="K2912" s="7"/>
      <c r="L2912" s="11"/>
      <c r="M2912" s="11"/>
      <c r="N2912" s="7"/>
      <c r="O2912" s="7"/>
    </row>
    <row r="2913" spans="1:15" x14ac:dyDescent="0.25">
      <c r="A2913" s="12"/>
      <c r="B2913" s="11"/>
      <c r="C2913" s="11"/>
      <c r="D2913" s="11"/>
      <c r="E2913" s="11"/>
      <c r="F2913" s="11"/>
      <c r="G2913" s="11"/>
      <c r="H2913" s="12"/>
      <c r="I2913" s="11"/>
      <c r="J2913" s="7"/>
      <c r="K2913" s="7"/>
      <c r="L2913" s="11"/>
      <c r="M2913" s="11"/>
      <c r="N2913" s="7"/>
      <c r="O2913" s="7"/>
    </row>
    <row r="2914" spans="1:15" x14ac:dyDescent="0.25">
      <c r="A2914" s="12"/>
      <c r="B2914" s="11"/>
      <c r="C2914" s="11"/>
      <c r="D2914" s="11"/>
      <c r="E2914" s="11"/>
      <c r="F2914" s="11"/>
      <c r="G2914" s="11"/>
      <c r="H2914" s="12"/>
      <c r="I2914" s="11"/>
      <c r="J2914" s="7"/>
      <c r="K2914" s="7"/>
      <c r="L2914" s="11"/>
      <c r="M2914" s="11"/>
      <c r="N2914" s="7"/>
      <c r="O2914" s="7"/>
    </row>
    <row r="2915" spans="1:15" x14ac:dyDescent="0.25">
      <c r="A2915" s="12"/>
      <c r="B2915" s="11"/>
      <c r="C2915" s="11"/>
      <c r="D2915" s="11"/>
      <c r="E2915" s="11"/>
      <c r="F2915" s="11"/>
      <c r="G2915" s="11"/>
      <c r="H2915" s="12"/>
      <c r="I2915" s="11"/>
      <c r="J2915" s="7"/>
      <c r="K2915" s="7"/>
      <c r="L2915" s="11"/>
      <c r="M2915" s="11"/>
      <c r="N2915" s="7"/>
      <c r="O2915" s="7"/>
    </row>
    <row r="2916" spans="1:15" x14ac:dyDescent="0.25">
      <c r="A2916" s="12"/>
      <c r="B2916" s="11"/>
      <c r="C2916" s="11"/>
      <c r="D2916" s="11"/>
      <c r="E2916" s="11"/>
      <c r="F2916" s="11"/>
      <c r="G2916" s="11"/>
      <c r="H2916" s="12"/>
      <c r="I2916" s="11"/>
      <c r="J2916" s="7"/>
      <c r="K2916" s="7"/>
      <c r="L2916" s="11"/>
      <c r="M2916" s="11"/>
      <c r="N2916" s="7"/>
      <c r="O2916" s="7"/>
    </row>
    <row r="2917" spans="1:15" x14ac:dyDescent="0.25">
      <c r="A2917" s="12"/>
      <c r="B2917" s="11"/>
      <c r="C2917" s="11"/>
      <c r="D2917" s="11"/>
      <c r="E2917" s="11"/>
      <c r="F2917" s="11"/>
      <c r="G2917" s="11"/>
      <c r="H2917" s="12"/>
      <c r="I2917" s="11"/>
      <c r="J2917" s="7"/>
      <c r="K2917" s="7"/>
      <c r="L2917" s="11"/>
      <c r="M2917" s="11"/>
      <c r="N2917" s="7"/>
      <c r="O2917" s="7"/>
    </row>
    <row r="2918" spans="1:15" x14ac:dyDescent="0.25">
      <c r="A2918" s="12"/>
      <c r="B2918" s="11"/>
      <c r="C2918" s="11"/>
      <c r="D2918" s="11"/>
      <c r="E2918" s="11"/>
      <c r="F2918" s="11"/>
      <c r="G2918" s="11"/>
      <c r="H2918" s="12"/>
      <c r="I2918" s="11"/>
      <c r="J2918" s="7"/>
      <c r="K2918" s="7"/>
      <c r="L2918" s="11"/>
      <c r="M2918" s="11"/>
      <c r="N2918" s="7"/>
      <c r="O2918" s="7"/>
    </row>
    <row r="2919" spans="1:15" x14ac:dyDescent="0.25">
      <c r="A2919" s="12"/>
      <c r="B2919" s="11"/>
      <c r="C2919" s="11"/>
      <c r="D2919" s="11"/>
      <c r="E2919" s="11"/>
      <c r="F2919" s="11"/>
      <c r="G2919" s="11"/>
      <c r="H2919" s="12"/>
      <c r="I2919" s="11"/>
      <c r="J2919" s="7"/>
      <c r="K2919" s="7"/>
      <c r="L2919" s="11"/>
      <c r="M2919" s="11"/>
      <c r="N2919" s="7"/>
      <c r="O2919" s="7"/>
    </row>
    <row r="2920" spans="1:15" x14ac:dyDescent="0.25">
      <c r="A2920" s="12"/>
      <c r="B2920" s="11"/>
      <c r="C2920" s="11"/>
      <c r="D2920" s="11"/>
      <c r="E2920" s="11"/>
      <c r="F2920" s="11"/>
      <c r="G2920" s="11"/>
      <c r="H2920" s="12"/>
      <c r="I2920" s="11"/>
      <c r="J2920" s="7"/>
      <c r="K2920" s="7"/>
      <c r="L2920" s="11"/>
      <c r="M2920" s="11"/>
      <c r="N2920" s="7"/>
      <c r="O2920" s="7"/>
    </row>
    <row r="2921" spans="1:15" x14ac:dyDescent="0.25">
      <c r="A2921" s="12"/>
      <c r="B2921" s="11"/>
      <c r="C2921" s="11"/>
      <c r="D2921" s="11"/>
      <c r="E2921" s="11"/>
      <c r="F2921" s="11"/>
      <c r="G2921" s="11"/>
      <c r="H2921" s="12"/>
      <c r="I2921" s="11"/>
      <c r="J2921" s="7"/>
      <c r="K2921" s="7"/>
      <c r="L2921" s="11"/>
      <c r="M2921" s="11"/>
      <c r="N2921" s="7"/>
      <c r="O2921" s="7"/>
    </row>
    <row r="2922" spans="1:15" x14ac:dyDescent="0.25">
      <c r="A2922" s="12"/>
      <c r="B2922" s="11"/>
      <c r="C2922" s="11"/>
      <c r="D2922" s="11"/>
      <c r="E2922" s="11"/>
      <c r="F2922" s="11"/>
      <c r="G2922" s="11"/>
      <c r="H2922" s="12"/>
      <c r="I2922" s="11"/>
      <c r="J2922" s="7"/>
      <c r="K2922" s="7"/>
      <c r="L2922" s="11"/>
      <c r="M2922" s="11"/>
      <c r="N2922" s="7"/>
      <c r="O2922" s="7"/>
    </row>
    <row r="2923" spans="1:15" x14ac:dyDescent="0.25">
      <c r="A2923" s="12"/>
      <c r="B2923" s="11"/>
      <c r="C2923" s="11"/>
      <c r="D2923" s="11"/>
      <c r="E2923" s="11"/>
      <c r="F2923" s="11"/>
      <c r="G2923" s="11"/>
      <c r="H2923" s="12"/>
      <c r="I2923" s="11"/>
      <c r="J2923" s="7"/>
      <c r="K2923" s="7"/>
      <c r="L2923" s="11"/>
      <c r="M2923" s="11"/>
      <c r="N2923" s="7"/>
      <c r="O2923" s="7"/>
    </row>
    <row r="2924" spans="1:15" x14ac:dyDescent="0.25">
      <c r="A2924" s="12"/>
      <c r="B2924" s="11"/>
      <c r="C2924" s="11"/>
      <c r="D2924" s="11"/>
      <c r="E2924" s="11"/>
      <c r="F2924" s="11"/>
      <c r="G2924" s="11"/>
      <c r="H2924" s="12"/>
      <c r="I2924" s="11"/>
      <c r="J2924" s="7"/>
      <c r="K2924" s="7"/>
      <c r="L2924" s="11"/>
      <c r="M2924" s="11"/>
      <c r="N2924" s="7"/>
      <c r="O2924" s="7"/>
    </row>
    <row r="2925" spans="1:15" x14ac:dyDescent="0.25">
      <c r="A2925" s="12"/>
      <c r="B2925" s="11"/>
      <c r="C2925" s="11"/>
      <c r="D2925" s="11"/>
      <c r="E2925" s="11"/>
      <c r="F2925" s="11"/>
      <c r="G2925" s="11"/>
      <c r="H2925" s="12"/>
      <c r="I2925" s="11"/>
      <c r="J2925" s="7"/>
      <c r="K2925" s="7"/>
      <c r="L2925" s="11"/>
      <c r="M2925" s="11"/>
      <c r="N2925" s="7"/>
      <c r="O2925" s="7"/>
    </row>
    <row r="2926" spans="1:15" x14ac:dyDescent="0.25">
      <c r="A2926" s="12"/>
      <c r="B2926" s="11"/>
      <c r="C2926" s="11"/>
      <c r="D2926" s="11"/>
      <c r="E2926" s="11"/>
      <c r="F2926" s="11"/>
      <c r="G2926" s="11"/>
      <c r="H2926" s="12"/>
      <c r="I2926" s="11"/>
      <c r="J2926" s="7"/>
      <c r="K2926" s="7"/>
      <c r="L2926" s="11"/>
      <c r="M2926" s="11"/>
      <c r="N2926" s="7"/>
      <c r="O2926" s="7"/>
    </row>
    <row r="2927" spans="1:15" x14ac:dyDescent="0.25">
      <c r="A2927" s="12"/>
      <c r="B2927" s="11"/>
      <c r="C2927" s="11"/>
      <c r="D2927" s="11"/>
      <c r="E2927" s="11"/>
      <c r="F2927" s="11"/>
      <c r="G2927" s="11"/>
      <c r="H2927" s="12"/>
      <c r="I2927" s="11"/>
      <c r="J2927" s="7"/>
      <c r="K2927" s="7"/>
      <c r="L2927" s="11"/>
      <c r="M2927" s="11"/>
      <c r="N2927" s="7"/>
      <c r="O2927" s="7"/>
    </row>
    <row r="2928" spans="1:15" x14ac:dyDescent="0.25">
      <c r="A2928" s="12"/>
      <c r="B2928" s="11"/>
      <c r="C2928" s="11"/>
      <c r="D2928" s="11"/>
      <c r="E2928" s="11"/>
      <c r="F2928" s="11"/>
      <c r="G2928" s="11"/>
      <c r="H2928" s="12"/>
      <c r="I2928" s="11"/>
      <c r="J2928" s="7"/>
      <c r="K2928" s="7"/>
      <c r="L2928" s="11"/>
      <c r="M2928" s="11"/>
      <c r="N2928" s="7"/>
      <c r="O2928" s="7"/>
    </row>
    <row r="2929" spans="1:15" x14ac:dyDescent="0.25">
      <c r="A2929" s="12"/>
      <c r="B2929" s="11"/>
      <c r="C2929" s="11"/>
      <c r="D2929" s="11"/>
      <c r="E2929" s="11"/>
      <c r="F2929" s="11"/>
      <c r="G2929" s="11"/>
      <c r="H2929" s="12"/>
      <c r="I2929" s="11"/>
      <c r="J2929" s="7"/>
      <c r="K2929" s="7"/>
      <c r="L2929" s="11"/>
      <c r="M2929" s="11"/>
      <c r="N2929" s="7"/>
      <c r="O2929" s="7"/>
    </row>
    <row r="2930" spans="1:15" x14ac:dyDescent="0.25">
      <c r="A2930" s="12"/>
      <c r="B2930" s="11"/>
      <c r="C2930" s="11"/>
      <c r="D2930" s="11"/>
      <c r="E2930" s="11"/>
      <c r="F2930" s="11"/>
      <c r="G2930" s="11"/>
      <c r="H2930" s="12"/>
      <c r="I2930" s="11"/>
      <c r="J2930" s="7"/>
      <c r="K2930" s="7"/>
      <c r="L2930" s="11"/>
      <c r="M2930" s="11"/>
      <c r="N2930" s="7"/>
      <c r="O2930" s="7"/>
    </row>
    <row r="2931" spans="1:15" x14ac:dyDescent="0.25">
      <c r="A2931" s="12"/>
      <c r="B2931" s="11"/>
      <c r="C2931" s="11"/>
      <c r="D2931" s="11"/>
      <c r="E2931" s="11"/>
      <c r="F2931" s="11"/>
      <c r="G2931" s="11"/>
      <c r="H2931" s="12"/>
      <c r="I2931" s="11"/>
      <c r="J2931" s="7"/>
      <c r="K2931" s="7"/>
      <c r="L2931" s="11"/>
      <c r="M2931" s="11"/>
      <c r="N2931" s="7"/>
      <c r="O2931" s="7"/>
    </row>
    <row r="2932" spans="1:15" x14ac:dyDescent="0.25">
      <c r="A2932" s="12"/>
      <c r="B2932" s="11"/>
      <c r="C2932" s="11"/>
      <c r="D2932" s="11"/>
      <c r="E2932" s="11"/>
      <c r="F2932" s="11"/>
      <c r="G2932" s="11"/>
      <c r="H2932" s="12"/>
      <c r="I2932" s="11"/>
      <c r="J2932" s="7"/>
      <c r="K2932" s="7"/>
      <c r="L2932" s="11"/>
      <c r="M2932" s="11"/>
      <c r="N2932" s="7"/>
      <c r="O2932" s="7"/>
    </row>
    <row r="2933" spans="1:15" x14ac:dyDescent="0.25">
      <c r="A2933" s="12"/>
      <c r="B2933" s="11"/>
      <c r="C2933" s="11"/>
      <c r="D2933" s="11"/>
      <c r="E2933" s="11"/>
      <c r="F2933" s="11"/>
      <c r="G2933" s="11"/>
      <c r="H2933" s="12"/>
      <c r="I2933" s="11"/>
      <c r="J2933" s="7"/>
      <c r="K2933" s="7"/>
      <c r="L2933" s="11"/>
      <c r="M2933" s="11"/>
      <c r="N2933" s="7"/>
      <c r="O2933" s="7"/>
    </row>
    <row r="2934" spans="1:15" x14ac:dyDescent="0.25">
      <c r="A2934" s="12"/>
      <c r="B2934" s="11"/>
      <c r="C2934" s="11"/>
      <c r="D2934" s="11"/>
      <c r="E2934" s="11"/>
      <c r="F2934" s="11"/>
      <c r="G2934" s="11"/>
      <c r="H2934" s="12"/>
      <c r="I2934" s="11"/>
      <c r="J2934" s="7"/>
      <c r="K2934" s="7"/>
      <c r="L2934" s="11"/>
      <c r="M2934" s="11"/>
      <c r="N2934" s="7"/>
      <c r="O2934" s="7"/>
    </row>
    <row r="2935" spans="1:15" x14ac:dyDescent="0.25">
      <c r="A2935" s="12"/>
      <c r="B2935" s="11"/>
      <c r="C2935" s="11"/>
      <c r="D2935" s="11"/>
      <c r="E2935" s="11"/>
      <c r="F2935" s="11"/>
      <c r="G2935" s="11"/>
      <c r="H2935" s="12"/>
      <c r="I2935" s="11"/>
      <c r="J2935" s="7"/>
      <c r="K2935" s="7"/>
      <c r="L2935" s="11"/>
      <c r="M2935" s="11"/>
      <c r="N2935" s="7"/>
      <c r="O2935" s="7"/>
    </row>
    <row r="2936" spans="1:15" x14ac:dyDescent="0.25">
      <c r="A2936" s="12"/>
      <c r="B2936" s="11"/>
      <c r="C2936" s="11"/>
      <c r="D2936" s="11"/>
      <c r="E2936" s="11"/>
      <c r="F2936" s="11"/>
      <c r="G2936" s="11"/>
      <c r="H2936" s="12"/>
      <c r="I2936" s="11"/>
      <c r="J2936" s="7"/>
      <c r="K2936" s="7"/>
      <c r="L2936" s="11"/>
      <c r="M2936" s="11"/>
      <c r="N2936" s="7"/>
      <c r="O2936" s="7"/>
    </row>
    <row r="2937" spans="1:15" x14ac:dyDescent="0.25">
      <c r="A2937" s="12"/>
      <c r="B2937" s="11"/>
      <c r="C2937" s="11"/>
      <c r="D2937" s="11"/>
      <c r="E2937" s="11"/>
      <c r="F2937" s="11"/>
      <c r="G2937" s="11"/>
      <c r="H2937" s="12"/>
      <c r="I2937" s="11"/>
      <c r="J2937" s="7"/>
      <c r="K2937" s="7"/>
      <c r="L2937" s="11"/>
      <c r="M2937" s="11"/>
      <c r="N2937" s="7"/>
      <c r="O2937" s="7"/>
    </row>
    <row r="2938" spans="1:15" x14ac:dyDescent="0.25">
      <c r="A2938" s="12"/>
      <c r="B2938" s="11"/>
      <c r="C2938" s="11"/>
      <c r="D2938" s="11"/>
      <c r="E2938" s="11"/>
      <c r="F2938" s="11"/>
      <c r="G2938" s="11"/>
      <c r="H2938" s="12"/>
      <c r="I2938" s="11"/>
      <c r="J2938" s="7"/>
      <c r="K2938" s="7"/>
      <c r="L2938" s="11"/>
      <c r="M2938" s="11"/>
      <c r="N2938" s="7"/>
      <c r="O2938" s="7"/>
    </row>
    <row r="2939" spans="1:15" x14ac:dyDescent="0.25">
      <c r="A2939" s="12"/>
      <c r="B2939" s="11"/>
      <c r="C2939" s="11"/>
      <c r="D2939" s="11"/>
      <c r="E2939" s="11"/>
      <c r="F2939" s="11"/>
      <c r="G2939" s="11"/>
      <c r="H2939" s="12"/>
      <c r="I2939" s="11"/>
      <c r="J2939" s="7"/>
      <c r="K2939" s="7"/>
      <c r="L2939" s="11"/>
      <c r="M2939" s="11"/>
      <c r="N2939" s="7"/>
      <c r="O2939" s="7"/>
    </row>
    <row r="2940" spans="1:15" x14ac:dyDescent="0.25">
      <c r="A2940" s="12"/>
      <c r="B2940" s="11"/>
      <c r="C2940" s="11"/>
      <c r="D2940" s="11"/>
      <c r="E2940" s="11"/>
      <c r="F2940" s="11"/>
      <c r="G2940" s="11"/>
      <c r="H2940" s="12"/>
      <c r="I2940" s="11"/>
      <c r="J2940" s="7"/>
      <c r="K2940" s="7"/>
      <c r="L2940" s="11"/>
      <c r="M2940" s="11"/>
      <c r="N2940" s="7"/>
      <c r="O2940" s="7"/>
    </row>
    <row r="2941" spans="1:15" x14ac:dyDescent="0.25">
      <c r="A2941" s="12"/>
      <c r="B2941" s="11"/>
      <c r="C2941" s="11"/>
      <c r="D2941" s="11"/>
      <c r="E2941" s="11"/>
      <c r="F2941" s="11"/>
      <c r="G2941" s="11"/>
      <c r="H2941" s="12"/>
      <c r="I2941" s="11"/>
      <c r="J2941" s="7"/>
      <c r="K2941" s="7"/>
      <c r="L2941" s="11"/>
      <c r="M2941" s="11"/>
      <c r="N2941" s="7"/>
      <c r="O2941" s="7"/>
    </row>
    <row r="2942" spans="1:15" x14ac:dyDescent="0.25">
      <c r="A2942" s="12"/>
      <c r="B2942" s="11"/>
      <c r="C2942" s="11"/>
      <c r="D2942" s="11"/>
      <c r="E2942" s="11"/>
      <c r="F2942" s="11"/>
      <c r="G2942" s="11"/>
      <c r="H2942" s="12"/>
      <c r="I2942" s="11"/>
      <c r="J2942" s="7"/>
      <c r="K2942" s="7"/>
      <c r="L2942" s="11"/>
      <c r="M2942" s="11"/>
      <c r="N2942" s="7"/>
      <c r="O2942" s="7"/>
    </row>
    <row r="2943" spans="1:15" x14ac:dyDescent="0.25">
      <c r="A2943" s="12"/>
      <c r="B2943" s="11"/>
      <c r="C2943" s="11"/>
      <c r="D2943" s="11"/>
      <c r="E2943" s="11"/>
      <c r="F2943" s="11"/>
      <c r="G2943" s="11"/>
      <c r="H2943" s="12"/>
      <c r="I2943" s="11"/>
      <c r="J2943" s="7"/>
      <c r="K2943" s="7"/>
      <c r="L2943" s="11"/>
      <c r="M2943" s="11"/>
      <c r="N2943" s="7"/>
      <c r="O2943" s="7"/>
    </row>
    <row r="2944" spans="1:15" x14ac:dyDescent="0.25">
      <c r="A2944" s="12"/>
      <c r="B2944" s="11"/>
      <c r="C2944" s="11"/>
      <c r="D2944" s="11"/>
      <c r="E2944" s="11"/>
      <c r="F2944" s="11"/>
      <c r="G2944" s="11"/>
      <c r="H2944" s="12"/>
      <c r="I2944" s="11"/>
      <c r="J2944" s="7"/>
      <c r="K2944" s="7"/>
      <c r="L2944" s="11"/>
      <c r="M2944" s="11"/>
      <c r="N2944" s="7"/>
      <c r="O2944" s="7"/>
    </row>
    <row r="2945" spans="1:15" x14ac:dyDescent="0.25">
      <c r="A2945" s="12"/>
      <c r="B2945" s="11"/>
      <c r="C2945" s="11"/>
      <c r="D2945" s="11"/>
      <c r="E2945" s="11"/>
      <c r="F2945" s="11"/>
      <c r="G2945" s="11"/>
      <c r="H2945" s="12"/>
      <c r="I2945" s="11"/>
      <c r="J2945" s="7"/>
      <c r="K2945" s="7"/>
      <c r="L2945" s="11"/>
      <c r="M2945" s="11"/>
      <c r="N2945" s="7"/>
      <c r="O2945" s="7"/>
    </row>
    <row r="2946" spans="1:15" x14ac:dyDescent="0.25">
      <c r="A2946" s="12"/>
      <c r="B2946" s="11"/>
      <c r="C2946" s="11"/>
      <c r="D2946" s="11"/>
      <c r="E2946" s="11"/>
      <c r="F2946" s="11"/>
      <c r="G2946" s="11"/>
      <c r="H2946" s="12"/>
      <c r="I2946" s="11"/>
      <c r="J2946" s="7"/>
      <c r="K2946" s="7"/>
      <c r="L2946" s="11"/>
      <c r="M2946" s="11"/>
      <c r="N2946" s="7"/>
      <c r="O2946" s="7"/>
    </row>
    <row r="2947" spans="1:15" x14ac:dyDescent="0.25">
      <c r="A2947" s="12"/>
      <c r="B2947" s="11"/>
      <c r="C2947" s="11"/>
      <c r="D2947" s="11"/>
      <c r="E2947" s="11"/>
      <c r="F2947" s="11"/>
      <c r="G2947" s="11"/>
      <c r="H2947" s="12"/>
      <c r="I2947" s="11"/>
      <c r="J2947" s="7"/>
      <c r="K2947" s="7"/>
      <c r="L2947" s="11"/>
      <c r="M2947" s="11"/>
      <c r="N2947" s="7"/>
      <c r="O2947" s="7"/>
    </row>
    <row r="2948" spans="1:15" x14ac:dyDescent="0.25">
      <c r="A2948" s="12"/>
      <c r="B2948" s="11"/>
      <c r="C2948" s="11"/>
      <c r="D2948" s="11"/>
      <c r="E2948" s="11"/>
      <c r="F2948" s="11"/>
      <c r="G2948" s="11"/>
      <c r="H2948" s="12"/>
      <c r="I2948" s="11"/>
      <c r="J2948" s="7"/>
      <c r="K2948" s="7"/>
      <c r="L2948" s="11"/>
      <c r="M2948" s="11"/>
      <c r="N2948" s="7"/>
      <c r="O2948" s="7"/>
    </row>
    <row r="2949" spans="1:15" x14ac:dyDescent="0.25">
      <c r="A2949" s="12"/>
      <c r="B2949" s="11"/>
      <c r="C2949" s="11"/>
      <c r="D2949" s="11"/>
      <c r="E2949" s="11"/>
      <c r="F2949" s="11"/>
      <c r="G2949" s="11"/>
      <c r="H2949" s="12"/>
      <c r="I2949" s="11"/>
      <c r="J2949" s="7"/>
      <c r="K2949" s="7"/>
      <c r="L2949" s="11"/>
      <c r="M2949" s="11"/>
      <c r="N2949" s="7"/>
      <c r="O2949" s="7"/>
    </row>
    <row r="2950" spans="1:15" x14ac:dyDescent="0.25">
      <c r="A2950" s="12"/>
      <c r="B2950" s="11"/>
      <c r="C2950" s="11"/>
      <c r="D2950" s="11"/>
      <c r="E2950" s="11"/>
      <c r="F2950" s="11"/>
      <c r="G2950" s="11"/>
      <c r="H2950" s="12"/>
      <c r="I2950" s="11"/>
      <c r="J2950" s="7"/>
      <c r="K2950" s="7"/>
      <c r="L2950" s="11"/>
      <c r="M2950" s="11"/>
      <c r="N2950" s="7"/>
      <c r="O2950" s="7"/>
    </row>
    <row r="2951" spans="1:15" x14ac:dyDescent="0.25">
      <c r="A2951" s="12"/>
      <c r="B2951" s="11"/>
      <c r="C2951" s="11"/>
      <c r="D2951" s="11"/>
      <c r="E2951" s="11"/>
      <c r="F2951" s="11"/>
      <c r="G2951" s="11"/>
      <c r="H2951" s="12"/>
      <c r="I2951" s="11"/>
      <c r="J2951" s="7"/>
      <c r="K2951" s="7"/>
      <c r="L2951" s="11"/>
      <c r="M2951" s="11"/>
      <c r="N2951" s="7"/>
      <c r="O2951" s="7"/>
    </row>
    <row r="2952" spans="1:15" x14ac:dyDescent="0.25">
      <c r="A2952" s="12"/>
      <c r="B2952" s="11"/>
      <c r="C2952" s="11"/>
      <c r="D2952" s="11"/>
      <c r="E2952" s="11"/>
      <c r="F2952" s="11"/>
      <c r="G2952" s="11"/>
      <c r="H2952" s="12"/>
      <c r="I2952" s="11"/>
      <c r="J2952" s="7"/>
      <c r="K2952" s="7"/>
      <c r="L2952" s="11"/>
      <c r="M2952" s="11"/>
      <c r="N2952" s="7"/>
      <c r="O2952" s="7"/>
    </row>
    <row r="2953" spans="1:15" x14ac:dyDescent="0.25">
      <c r="A2953" s="12"/>
      <c r="B2953" s="11"/>
      <c r="C2953" s="11"/>
      <c r="D2953" s="11"/>
      <c r="E2953" s="11"/>
      <c r="F2953" s="11"/>
      <c r="G2953" s="11"/>
      <c r="H2953" s="12"/>
      <c r="I2953" s="11"/>
      <c r="J2953" s="7"/>
      <c r="K2953" s="7"/>
      <c r="L2953" s="11"/>
      <c r="M2953" s="11"/>
      <c r="N2953" s="7"/>
      <c r="O2953" s="7"/>
    </row>
    <row r="2954" spans="1:15" x14ac:dyDescent="0.25">
      <c r="A2954" s="12"/>
      <c r="B2954" s="11"/>
      <c r="C2954" s="11"/>
      <c r="D2954" s="11"/>
      <c r="E2954" s="11"/>
      <c r="F2954" s="11"/>
      <c r="G2954" s="11"/>
      <c r="H2954" s="12"/>
      <c r="I2954" s="11"/>
      <c r="J2954" s="7"/>
      <c r="K2954" s="7"/>
      <c r="L2954" s="11"/>
      <c r="M2954" s="11"/>
      <c r="N2954" s="7"/>
      <c r="O2954" s="7"/>
    </row>
    <row r="2955" spans="1:15" x14ac:dyDescent="0.25">
      <c r="A2955" s="12"/>
      <c r="B2955" s="11"/>
      <c r="C2955" s="11"/>
      <c r="D2955" s="11"/>
      <c r="E2955" s="11"/>
      <c r="F2955" s="11"/>
      <c r="G2955" s="11"/>
      <c r="H2955" s="12"/>
      <c r="I2955" s="11"/>
      <c r="J2955" s="7"/>
      <c r="K2955" s="7"/>
      <c r="L2955" s="11"/>
      <c r="M2955" s="11"/>
      <c r="N2955" s="7"/>
      <c r="O2955" s="7"/>
    </row>
    <row r="2956" spans="1:15" x14ac:dyDescent="0.25">
      <c r="A2956" s="12"/>
      <c r="B2956" s="11"/>
      <c r="C2956" s="11"/>
      <c r="D2956" s="11"/>
      <c r="E2956" s="11"/>
      <c r="F2956" s="11"/>
      <c r="G2956" s="11"/>
      <c r="H2956" s="12"/>
      <c r="I2956" s="11"/>
      <c r="J2956" s="7"/>
      <c r="K2956" s="7"/>
      <c r="L2956" s="11"/>
      <c r="M2956" s="11"/>
      <c r="N2956" s="7"/>
      <c r="O2956" s="7"/>
    </row>
    <row r="2957" spans="1:15" x14ac:dyDescent="0.25">
      <c r="A2957" s="12"/>
      <c r="B2957" s="11"/>
      <c r="C2957" s="11"/>
      <c r="D2957" s="11"/>
      <c r="E2957" s="11"/>
      <c r="F2957" s="11"/>
      <c r="G2957" s="11"/>
      <c r="H2957" s="12"/>
      <c r="I2957" s="11"/>
      <c r="J2957" s="7"/>
      <c r="K2957" s="7"/>
      <c r="L2957" s="11"/>
      <c r="M2957" s="11"/>
      <c r="N2957" s="7"/>
      <c r="O2957" s="7"/>
    </row>
    <row r="2958" spans="1:15" x14ac:dyDescent="0.25">
      <c r="A2958" s="12"/>
      <c r="B2958" s="11"/>
      <c r="C2958" s="11"/>
      <c r="D2958" s="11"/>
      <c r="E2958" s="11"/>
      <c r="F2958" s="11"/>
      <c r="G2958" s="11"/>
      <c r="H2958" s="12"/>
      <c r="I2958" s="11"/>
      <c r="J2958" s="7"/>
      <c r="K2958" s="7"/>
      <c r="L2958" s="11"/>
      <c r="M2958" s="11"/>
      <c r="N2958" s="7"/>
      <c r="O2958" s="7"/>
    </row>
    <row r="2959" spans="1:15" x14ac:dyDescent="0.25">
      <c r="A2959" s="12"/>
      <c r="B2959" s="11"/>
      <c r="C2959" s="11"/>
      <c r="D2959" s="11"/>
      <c r="E2959" s="11"/>
      <c r="F2959" s="11"/>
      <c r="G2959" s="11"/>
      <c r="H2959" s="12"/>
      <c r="I2959" s="11"/>
      <c r="J2959" s="7"/>
      <c r="K2959" s="7"/>
      <c r="L2959" s="11"/>
      <c r="M2959" s="11"/>
      <c r="N2959" s="7"/>
      <c r="O2959" s="7"/>
    </row>
    <row r="2960" spans="1:15" x14ac:dyDescent="0.25">
      <c r="A2960" s="12"/>
      <c r="B2960" s="11"/>
      <c r="C2960" s="11"/>
      <c r="D2960" s="11"/>
      <c r="E2960" s="11"/>
      <c r="F2960" s="11"/>
      <c r="G2960" s="11"/>
      <c r="H2960" s="12"/>
      <c r="I2960" s="11"/>
      <c r="J2960" s="7"/>
      <c r="K2960" s="7"/>
      <c r="L2960" s="11"/>
      <c r="M2960" s="11"/>
      <c r="N2960" s="7"/>
      <c r="O2960" s="7"/>
    </row>
    <row r="2961" spans="1:15" x14ac:dyDescent="0.25">
      <c r="A2961" s="12"/>
      <c r="B2961" s="11"/>
      <c r="C2961" s="11"/>
      <c r="D2961" s="11"/>
      <c r="E2961" s="11"/>
      <c r="F2961" s="11"/>
      <c r="G2961" s="11"/>
      <c r="H2961" s="12"/>
      <c r="I2961" s="11"/>
      <c r="J2961" s="7"/>
      <c r="K2961" s="7"/>
      <c r="L2961" s="11"/>
      <c r="M2961" s="11"/>
      <c r="N2961" s="7"/>
      <c r="O2961" s="7"/>
    </row>
    <row r="2962" spans="1:15" x14ac:dyDescent="0.25">
      <c r="A2962" s="12"/>
      <c r="B2962" s="11"/>
      <c r="C2962" s="11"/>
      <c r="D2962" s="11"/>
      <c r="E2962" s="11"/>
      <c r="F2962" s="11"/>
      <c r="G2962" s="11"/>
      <c r="H2962" s="12"/>
      <c r="I2962" s="11"/>
      <c r="J2962" s="7"/>
      <c r="K2962" s="7"/>
      <c r="L2962" s="11"/>
      <c r="M2962" s="11"/>
      <c r="N2962" s="7"/>
      <c r="O2962" s="7"/>
    </row>
    <row r="2963" spans="1:15" x14ac:dyDescent="0.25">
      <c r="A2963" s="12"/>
      <c r="B2963" s="11"/>
      <c r="C2963" s="11"/>
      <c r="D2963" s="11"/>
      <c r="E2963" s="11"/>
      <c r="F2963" s="11"/>
      <c r="G2963" s="11"/>
      <c r="H2963" s="12"/>
      <c r="I2963" s="11"/>
      <c r="J2963" s="7"/>
      <c r="K2963" s="7"/>
      <c r="L2963" s="11"/>
      <c r="M2963" s="11"/>
      <c r="N2963" s="7"/>
      <c r="O2963" s="7"/>
    </row>
    <row r="2964" spans="1:15" x14ac:dyDescent="0.25">
      <c r="A2964" s="12"/>
      <c r="B2964" s="11"/>
      <c r="C2964" s="11"/>
      <c r="D2964" s="11"/>
      <c r="E2964" s="11"/>
      <c r="F2964" s="11"/>
      <c r="G2964" s="11"/>
      <c r="H2964" s="12"/>
      <c r="I2964" s="11"/>
      <c r="J2964" s="7"/>
      <c r="K2964" s="7"/>
      <c r="L2964" s="11"/>
      <c r="M2964" s="11"/>
      <c r="N2964" s="7"/>
      <c r="O2964" s="7"/>
    </row>
    <row r="2965" spans="1:15" x14ac:dyDescent="0.25">
      <c r="A2965" s="12"/>
      <c r="B2965" s="11"/>
      <c r="C2965" s="11"/>
      <c r="D2965" s="11"/>
      <c r="E2965" s="11"/>
      <c r="F2965" s="11"/>
      <c r="G2965" s="11"/>
      <c r="H2965" s="12"/>
      <c r="I2965" s="11"/>
      <c r="J2965" s="7"/>
      <c r="K2965" s="7"/>
      <c r="L2965" s="11"/>
      <c r="M2965" s="11"/>
      <c r="N2965" s="7"/>
      <c r="O2965" s="7"/>
    </row>
    <row r="2966" spans="1:15" x14ac:dyDescent="0.25">
      <c r="A2966" s="12"/>
      <c r="B2966" s="11"/>
      <c r="C2966" s="11"/>
      <c r="D2966" s="11"/>
      <c r="E2966" s="11"/>
      <c r="F2966" s="11"/>
      <c r="G2966" s="11"/>
      <c r="H2966" s="12"/>
      <c r="I2966" s="11"/>
      <c r="J2966" s="7"/>
      <c r="K2966" s="7"/>
      <c r="L2966" s="11"/>
      <c r="M2966" s="11"/>
      <c r="N2966" s="7"/>
      <c r="O2966" s="7"/>
    </row>
    <row r="2967" spans="1:15" x14ac:dyDescent="0.25">
      <c r="A2967" s="12"/>
      <c r="B2967" s="11"/>
      <c r="C2967" s="11"/>
      <c r="D2967" s="11"/>
      <c r="E2967" s="11"/>
      <c r="F2967" s="11"/>
      <c r="G2967" s="11"/>
      <c r="H2967" s="12"/>
      <c r="I2967" s="11"/>
      <c r="J2967" s="7"/>
      <c r="K2967" s="7"/>
      <c r="L2967" s="11"/>
      <c r="M2967" s="11"/>
      <c r="N2967" s="7"/>
      <c r="O2967" s="7"/>
    </row>
    <row r="2968" spans="1:15" x14ac:dyDescent="0.25">
      <c r="A2968" s="12"/>
      <c r="B2968" s="11"/>
      <c r="C2968" s="11"/>
      <c r="D2968" s="11"/>
      <c r="E2968" s="11"/>
      <c r="F2968" s="11"/>
      <c r="G2968" s="11"/>
      <c r="H2968" s="12"/>
      <c r="I2968" s="11"/>
      <c r="J2968" s="7"/>
      <c r="K2968" s="7"/>
      <c r="L2968" s="11"/>
      <c r="M2968" s="11"/>
      <c r="N2968" s="7"/>
      <c r="O2968" s="7"/>
    </row>
    <row r="2969" spans="1:15" x14ac:dyDescent="0.25">
      <c r="A2969" s="12"/>
      <c r="B2969" s="11"/>
      <c r="C2969" s="11"/>
      <c r="D2969" s="11"/>
      <c r="E2969" s="11"/>
      <c r="F2969" s="11"/>
      <c r="G2969" s="11"/>
      <c r="H2969" s="12"/>
      <c r="I2969" s="11"/>
      <c r="J2969" s="7"/>
      <c r="K2969" s="7"/>
      <c r="L2969" s="11"/>
      <c r="M2969" s="11"/>
      <c r="N2969" s="7"/>
      <c r="O2969" s="7"/>
    </row>
    <row r="2970" spans="1:15" x14ac:dyDescent="0.25">
      <c r="A2970" s="12"/>
      <c r="B2970" s="11"/>
      <c r="C2970" s="11"/>
      <c r="D2970" s="11"/>
      <c r="E2970" s="11"/>
      <c r="F2970" s="11"/>
      <c r="G2970" s="11"/>
      <c r="H2970" s="12"/>
      <c r="I2970" s="11"/>
      <c r="J2970" s="7"/>
      <c r="K2970" s="7"/>
      <c r="L2970" s="11"/>
      <c r="M2970" s="11"/>
      <c r="N2970" s="7"/>
      <c r="O2970" s="7"/>
    </row>
    <row r="2971" spans="1:15" x14ac:dyDescent="0.25">
      <c r="A2971" s="12"/>
      <c r="B2971" s="11"/>
      <c r="C2971" s="11"/>
      <c r="D2971" s="11"/>
      <c r="E2971" s="11"/>
      <c r="F2971" s="11"/>
      <c r="G2971" s="11"/>
      <c r="H2971" s="12"/>
      <c r="I2971" s="11"/>
      <c r="J2971" s="7"/>
      <c r="K2971" s="7"/>
      <c r="L2971" s="11"/>
      <c r="M2971" s="11"/>
      <c r="N2971" s="7"/>
      <c r="O2971" s="7"/>
    </row>
    <row r="2972" spans="1:15" x14ac:dyDescent="0.25">
      <c r="A2972" s="12"/>
      <c r="B2972" s="11"/>
      <c r="C2972" s="11"/>
      <c r="D2972" s="11"/>
      <c r="E2972" s="11"/>
      <c r="F2972" s="11"/>
      <c r="G2972" s="11"/>
      <c r="H2972" s="12"/>
      <c r="I2972" s="11"/>
      <c r="J2972" s="7"/>
      <c r="K2972" s="7"/>
      <c r="L2972" s="11"/>
      <c r="M2972" s="11"/>
      <c r="N2972" s="7"/>
      <c r="O2972" s="7"/>
    </row>
    <row r="2973" spans="1:15" x14ac:dyDescent="0.25">
      <c r="A2973" s="12"/>
      <c r="B2973" s="11"/>
      <c r="C2973" s="11"/>
      <c r="D2973" s="11"/>
      <c r="E2973" s="11"/>
      <c r="F2973" s="11"/>
      <c r="G2973" s="11"/>
      <c r="H2973" s="12"/>
      <c r="I2973" s="11"/>
      <c r="J2973" s="7"/>
      <c r="K2973" s="7"/>
      <c r="L2973" s="11"/>
      <c r="M2973" s="11"/>
      <c r="N2973" s="7"/>
      <c r="O2973" s="7"/>
    </row>
    <row r="2974" spans="1:15" x14ac:dyDescent="0.25">
      <c r="A2974" s="12"/>
      <c r="B2974" s="11"/>
      <c r="C2974" s="11"/>
      <c r="D2974" s="11"/>
      <c r="E2974" s="11"/>
      <c r="F2974" s="11"/>
      <c r="G2974" s="11"/>
      <c r="H2974" s="12"/>
      <c r="I2974" s="11"/>
      <c r="J2974" s="7"/>
      <c r="K2974" s="7"/>
      <c r="L2974" s="11"/>
      <c r="M2974" s="11"/>
      <c r="N2974" s="7"/>
      <c r="O2974" s="7"/>
    </row>
    <row r="2975" spans="1:15" x14ac:dyDescent="0.25">
      <c r="A2975" s="12"/>
      <c r="B2975" s="11"/>
      <c r="C2975" s="11"/>
      <c r="D2975" s="11"/>
      <c r="E2975" s="11"/>
      <c r="F2975" s="11"/>
      <c r="G2975" s="11"/>
      <c r="H2975" s="12"/>
      <c r="I2975" s="11"/>
      <c r="J2975" s="7"/>
      <c r="K2975" s="7"/>
      <c r="L2975" s="11"/>
      <c r="M2975" s="11"/>
      <c r="N2975" s="7"/>
      <c r="O2975" s="7"/>
    </row>
    <row r="2976" spans="1:15" x14ac:dyDescent="0.25">
      <c r="A2976" s="12"/>
      <c r="B2976" s="11"/>
      <c r="C2976" s="11"/>
      <c r="D2976" s="11"/>
      <c r="E2976" s="11"/>
      <c r="F2976" s="11"/>
      <c r="G2976" s="11"/>
      <c r="H2976" s="12"/>
      <c r="I2976" s="11"/>
      <c r="J2976" s="7"/>
      <c r="K2976" s="7"/>
      <c r="L2976" s="11"/>
      <c r="M2976" s="11"/>
      <c r="N2976" s="7"/>
      <c r="O2976" s="7"/>
    </row>
    <row r="2977" spans="1:15" x14ac:dyDescent="0.25">
      <c r="A2977" s="12"/>
      <c r="B2977" s="11"/>
      <c r="C2977" s="11"/>
      <c r="D2977" s="11"/>
      <c r="E2977" s="11"/>
      <c r="F2977" s="11"/>
      <c r="G2977" s="11"/>
      <c r="H2977" s="12"/>
      <c r="I2977" s="11"/>
      <c r="J2977" s="7"/>
      <c r="K2977" s="7"/>
      <c r="L2977" s="11"/>
      <c r="M2977" s="11"/>
      <c r="N2977" s="7"/>
      <c r="O2977" s="7"/>
    </row>
    <row r="2978" spans="1:15" x14ac:dyDescent="0.25">
      <c r="A2978" s="12"/>
      <c r="B2978" s="11"/>
      <c r="C2978" s="11"/>
      <c r="D2978" s="11"/>
      <c r="E2978" s="11"/>
      <c r="F2978" s="11"/>
      <c r="G2978" s="11"/>
      <c r="H2978" s="12"/>
      <c r="I2978" s="11"/>
      <c r="J2978" s="7"/>
      <c r="K2978" s="7"/>
      <c r="L2978" s="11"/>
      <c r="M2978" s="11"/>
      <c r="N2978" s="7"/>
      <c r="O2978" s="7"/>
    </row>
    <row r="2979" spans="1:15" x14ac:dyDescent="0.25">
      <c r="A2979" s="12"/>
      <c r="B2979" s="11"/>
      <c r="C2979" s="11"/>
      <c r="D2979" s="11"/>
      <c r="E2979" s="11"/>
      <c r="F2979" s="11"/>
      <c r="G2979" s="11"/>
      <c r="H2979" s="12"/>
      <c r="I2979" s="11"/>
      <c r="J2979" s="7"/>
      <c r="K2979" s="7"/>
      <c r="L2979" s="11"/>
      <c r="M2979" s="11"/>
      <c r="N2979" s="7"/>
      <c r="O2979" s="7"/>
    </row>
    <row r="2980" spans="1:15" x14ac:dyDescent="0.25">
      <c r="A2980" s="12"/>
      <c r="B2980" s="11"/>
      <c r="C2980" s="11"/>
      <c r="D2980" s="11"/>
      <c r="E2980" s="11"/>
      <c r="F2980" s="11"/>
      <c r="G2980" s="11"/>
      <c r="H2980" s="12"/>
      <c r="I2980" s="11"/>
      <c r="J2980" s="7"/>
      <c r="K2980" s="7"/>
      <c r="L2980" s="11"/>
      <c r="M2980" s="11"/>
      <c r="N2980" s="7"/>
      <c r="O2980" s="7"/>
    </row>
    <row r="2981" spans="1:15" x14ac:dyDescent="0.25">
      <c r="A2981" s="12"/>
      <c r="B2981" s="11"/>
      <c r="C2981" s="11"/>
      <c r="D2981" s="11"/>
      <c r="E2981" s="11"/>
      <c r="F2981" s="11"/>
      <c r="G2981" s="11"/>
      <c r="H2981" s="12"/>
      <c r="I2981" s="11"/>
      <c r="J2981" s="7"/>
      <c r="K2981" s="7"/>
      <c r="L2981" s="11"/>
      <c r="M2981" s="11"/>
      <c r="N2981" s="7"/>
      <c r="O2981" s="7"/>
    </row>
    <row r="2982" spans="1:15" x14ac:dyDescent="0.25">
      <c r="A2982" s="12"/>
      <c r="B2982" s="11"/>
      <c r="C2982" s="11"/>
      <c r="D2982" s="11"/>
      <c r="E2982" s="11"/>
      <c r="F2982" s="11"/>
      <c r="G2982" s="11"/>
      <c r="H2982" s="12"/>
      <c r="I2982" s="11"/>
      <c r="J2982" s="7"/>
      <c r="K2982" s="7"/>
      <c r="L2982" s="11"/>
      <c r="M2982" s="11"/>
      <c r="N2982" s="7"/>
      <c r="O2982" s="7"/>
    </row>
    <row r="2983" spans="1:15" x14ac:dyDescent="0.25">
      <c r="A2983" s="12"/>
      <c r="B2983" s="11"/>
      <c r="C2983" s="11"/>
      <c r="D2983" s="11"/>
      <c r="E2983" s="11"/>
      <c r="F2983" s="11"/>
      <c r="G2983" s="11"/>
      <c r="H2983" s="12"/>
      <c r="I2983" s="11"/>
      <c r="J2983" s="7"/>
      <c r="K2983" s="7"/>
      <c r="L2983" s="11"/>
      <c r="M2983" s="11"/>
      <c r="N2983" s="7"/>
      <c r="O2983" s="7"/>
    </row>
    <row r="2984" spans="1:15" x14ac:dyDescent="0.25">
      <c r="A2984" s="12"/>
      <c r="B2984" s="11"/>
      <c r="C2984" s="11"/>
      <c r="D2984" s="11"/>
      <c r="E2984" s="11"/>
      <c r="F2984" s="11"/>
      <c r="G2984" s="11"/>
      <c r="H2984" s="12"/>
      <c r="I2984" s="11"/>
      <c r="J2984" s="7"/>
      <c r="K2984" s="7"/>
      <c r="L2984" s="11"/>
      <c r="M2984" s="11"/>
      <c r="N2984" s="7"/>
      <c r="O2984" s="7"/>
    </row>
    <row r="2985" spans="1:15" x14ac:dyDescent="0.25">
      <c r="A2985" s="12"/>
      <c r="B2985" s="11"/>
      <c r="C2985" s="11"/>
      <c r="D2985" s="11"/>
      <c r="E2985" s="11"/>
      <c r="F2985" s="11"/>
      <c r="G2985" s="11"/>
      <c r="H2985" s="12"/>
      <c r="I2985" s="11"/>
      <c r="J2985" s="7"/>
      <c r="K2985" s="7"/>
      <c r="L2985" s="11"/>
      <c r="M2985" s="11"/>
      <c r="N2985" s="7"/>
      <c r="O2985" s="7"/>
    </row>
    <row r="2986" spans="1:15" x14ac:dyDescent="0.25">
      <c r="A2986" s="12"/>
      <c r="B2986" s="11"/>
      <c r="C2986" s="11"/>
      <c r="D2986" s="11"/>
      <c r="E2986" s="11"/>
      <c r="F2986" s="11"/>
      <c r="G2986" s="11"/>
      <c r="H2986" s="12"/>
      <c r="I2986" s="11"/>
      <c r="J2986" s="7"/>
      <c r="K2986" s="7"/>
      <c r="L2986" s="11"/>
      <c r="M2986" s="11"/>
      <c r="N2986" s="7"/>
      <c r="O2986" s="7"/>
    </row>
    <row r="2987" spans="1:15" x14ac:dyDescent="0.25">
      <c r="A2987" s="12"/>
      <c r="B2987" s="11"/>
      <c r="C2987" s="11"/>
      <c r="D2987" s="11"/>
      <c r="E2987" s="11"/>
      <c r="F2987" s="11"/>
      <c r="G2987" s="11"/>
      <c r="H2987" s="12"/>
      <c r="I2987" s="11"/>
      <c r="J2987" s="7"/>
      <c r="K2987" s="7"/>
      <c r="L2987" s="11"/>
      <c r="M2987" s="11"/>
      <c r="N2987" s="7"/>
      <c r="O2987" s="7"/>
    </row>
    <row r="2988" spans="1:15" x14ac:dyDescent="0.25">
      <c r="A2988" s="12"/>
      <c r="B2988" s="11"/>
      <c r="C2988" s="11"/>
      <c r="D2988" s="11"/>
      <c r="E2988" s="11"/>
      <c r="F2988" s="11"/>
      <c r="G2988" s="11"/>
      <c r="H2988" s="12"/>
      <c r="I2988" s="11"/>
      <c r="J2988" s="7"/>
      <c r="K2988" s="7"/>
      <c r="L2988" s="11"/>
      <c r="M2988" s="11"/>
      <c r="N2988" s="7"/>
      <c r="O2988" s="7"/>
    </row>
    <row r="2989" spans="1:15" x14ac:dyDescent="0.25">
      <c r="A2989" s="12"/>
      <c r="B2989" s="11"/>
      <c r="C2989" s="11"/>
      <c r="D2989" s="11"/>
      <c r="E2989" s="11"/>
      <c r="F2989" s="11"/>
      <c r="G2989" s="11"/>
      <c r="H2989" s="12"/>
      <c r="I2989" s="11"/>
      <c r="J2989" s="7"/>
      <c r="K2989" s="7"/>
      <c r="L2989" s="11"/>
      <c r="M2989" s="11"/>
      <c r="N2989" s="7"/>
      <c r="O2989" s="7"/>
    </row>
    <row r="2990" spans="1:15" x14ac:dyDescent="0.25">
      <c r="A2990" s="12"/>
      <c r="B2990" s="11"/>
      <c r="C2990" s="11"/>
      <c r="D2990" s="11"/>
      <c r="E2990" s="11"/>
      <c r="F2990" s="11"/>
      <c r="G2990" s="11"/>
      <c r="H2990" s="12"/>
      <c r="I2990" s="11"/>
      <c r="J2990" s="7"/>
      <c r="K2990" s="7"/>
      <c r="L2990" s="11"/>
      <c r="M2990" s="11"/>
      <c r="N2990" s="7"/>
      <c r="O2990" s="7"/>
    </row>
    <row r="2991" spans="1:15" x14ac:dyDescent="0.25">
      <c r="A2991" s="12"/>
      <c r="B2991" s="11"/>
      <c r="C2991" s="11"/>
      <c r="D2991" s="11"/>
      <c r="E2991" s="11"/>
      <c r="F2991" s="11"/>
      <c r="G2991" s="11"/>
      <c r="H2991" s="12"/>
      <c r="I2991" s="11"/>
      <c r="J2991" s="7"/>
      <c r="K2991" s="7"/>
      <c r="L2991" s="11"/>
      <c r="M2991" s="11"/>
      <c r="N2991" s="7"/>
      <c r="O2991" s="7"/>
    </row>
    <row r="2992" spans="1:15" x14ac:dyDescent="0.25">
      <c r="A2992" s="12"/>
      <c r="B2992" s="11"/>
      <c r="C2992" s="11"/>
      <c r="D2992" s="11"/>
      <c r="E2992" s="11"/>
      <c r="F2992" s="11"/>
      <c r="G2992" s="11"/>
      <c r="H2992" s="12"/>
      <c r="I2992" s="11"/>
      <c r="J2992" s="7"/>
      <c r="K2992" s="7"/>
      <c r="L2992" s="11"/>
      <c r="M2992" s="11"/>
      <c r="N2992" s="7"/>
      <c r="O2992" s="7"/>
    </row>
    <row r="2993" spans="1:15" x14ac:dyDescent="0.25">
      <c r="A2993" s="12"/>
      <c r="B2993" s="11"/>
      <c r="C2993" s="11"/>
      <c r="D2993" s="11"/>
      <c r="E2993" s="11"/>
      <c r="F2993" s="11"/>
      <c r="G2993" s="11"/>
      <c r="H2993" s="12"/>
      <c r="I2993" s="11"/>
      <c r="J2993" s="7"/>
      <c r="K2993" s="7"/>
      <c r="L2993" s="11"/>
      <c r="M2993" s="11"/>
      <c r="N2993" s="7"/>
      <c r="O2993" s="7"/>
    </row>
    <row r="2994" spans="1:15" x14ac:dyDescent="0.25">
      <c r="A2994" s="12"/>
      <c r="B2994" s="11"/>
      <c r="C2994" s="11"/>
      <c r="D2994" s="11"/>
      <c r="E2994" s="11"/>
      <c r="F2994" s="11"/>
      <c r="G2994" s="11"/>
      <c r="H2994" s="12"/>
      <c r="I2994" s="11"/>
      <c r="J2994" s="7"/>
      <c r="K2994" s="7"/>
      <c r="L2994" s="11"/>
      <c r="M2994" s="11"/>
      <c r="N2994" s="7"/>
      <c r="O2994" s="7"/>
    </row>
    <row r="2995" spans="1:15" x14ac:dyDescent="0.25">
      <c r="A2995" s="12"/>
      <c r="B2995" s="11"/>
      <c r="C2995" s="11"/>
      <c r="D2995" s="11"/>
      <c r="E2995" s="11"/>
      <c r="F2995" s="11"/>
      <c r="G2995" s="11"/>
      <c r="H2995" s="12"/>
      <c r="I2995" s="11"/>
      <c r="J2995" s="7"/>
      <c r="K2995" s="7"/>
      <c r="L2995" s="11"/>
      <c r="M2995" s="11"/>
      <c r="N2995" s="7"/>
      <c r="O2995" s="7"/>
    </row>
    <row r="2996" spans="1:15" x14ac:dyDescent="0.25">
      <c r="A2996" s="12"/>
      <c r="B2996" s="11"/>
      <c r="C2996" s="11"/>
      <c r="D2996" s="11"/>
      <c r="E2996" s="11"/>
      <c r="F2996" s="11"/>
      <c r="G2996" s="11"/>
      <c r="H2996" s="12"/>
      <c r="I2996" s="11"/>
      <c r="J2996" s="7"/>
      <c r="K2996" s="7"/>
      <c r="L2996" s="11"/>
      <c r="M2996" s="11"/>
      <c r="N2996" s="7"/>
      <c r="O2996" s="7"/>
    </row>
    <row r="2997" spans="1:15" x14ac:dyDescent="0.25">
      <c r="A2997" s="12"/>
      <c r="B2997" s="11"/>
      <c r="C2997" s="11"/>
      <c r="D2997" s="11"/>
      <c r="E2997" s="11"/>
      <c r="F2997" s="11"/>
      <c r="G2997" s="11"/>
      <c r="H2997" s="12"/>
      <c r="I2997" s="11"/>
      <c r="J2997" s="7"/>
      <c r="K2997" s="7"/>
      <c r="L2997" s="11"/>
      <c r="M2997" s="11"/>
      <c r="N2997" s="7"/>
      <c r="O2997" s="7"/>
    </row>
    <row r="2998" spans="1:15" x14ac:dyDescent="0.25">
      <c r="A2998" s="12"/>
      <c r="B2998" s="11"/>
      <c r="C2998" s="11"/>
      <c r="D2998" s="11"/>
      <c r="E2998" s="11"/>
      <c r="F2998" s="11"/>
      <c r="G2998" s="11"/>
      <c r="H2998" s="12"/>
      <c r="I2998" s="11"/>
      <c r="J2998" s="7"/>
      <c r="K2998" s="7"/>
      <c r="L2998" s="11"/>
      <c r="M2998" s="11"/>
      <c r="N2998" s="7"/>
      <c r="O2998" s="7"/>
    </row>
    <row r="2999" spans="1:15" x14ac:dyDescent="0.25">
      <c r="A2999" s="12"/>
      <c r="B2999" s="11"/>
      <c r="C2999" s="11"/>
      <c r="D2999" s="11"/>
      <c r="E2999" s="11"/>
      <c r="F2999" s="11"/>
      <c r="G2999" s="11"/>
      <c r="H2999" s="12"/>
      <c r="I2999" s="11"/>
      <c r="J2999" s="7"/>
      <c r="K2999" s="7"/>
      <c r="L2999" s="11"/>
      <c r="M2999" s="11"/>
      <c r="N2999" s="7"/>
      <c r="O2999" s="7"/>
    </row>
    <row r="3000" spans="1:15" x14ac:dyDescent="0.25">
      <c r="A3000" s="12"/>
      <c r="B3000" s="11"/>
      <c r="C3000" s="11"/>
      <c r="D3000" s="11"/>
      <c r="E3000" s="11"/>
      <c r="F3000" s="11"/>
      <c r="G3000" s="11"/>
      <c r="H3000" s="12"/>
      <c r="I3000" s="11"/>
      <c r="J3000" s="7"/>
      <c r="K3000" s="7"/>
      <c r="L3000" s="11"/>
      <c r="M3000" s="11"/>
      <c r="N3000" s="7"/>
      <c r="O3000" s="7"/>
    </row>
    <row r="3001" spans="1:15" x14ac:dyDescent="0.25">
      <c r="A3001" s="12"/>
      <c r="B3001" s="11"/>
      <c r="C3001" s="11"/>
      <c r="D3001" s="11"/>
      <c r="E3001" s="11"/>
      <c r="F3001" s="11"/>
      <c r="G3001" s="11"/>
      <c r="H3001" s="12"/>
      <c r="I3001" s="11"/>
      <c r="J3001" s="7"/>
      <c r="K3001" s="7"/>
      <c r="L3001" s="11"/>
      <c r="M3001" s="11"/>
      <c r="N3001" s="7"/>
      <c r="O3001" s="7"/>
    </row>
    <row r="3002" spans="1:15" x14ac:dyDescent="0.25">
      <c r="A3002" s="12"/>
      <c r="B3002" s="11"/>
      <c r="C3002" s="11"/>
      <c r="D3002" s="11"/>
      <c r="E3002" s="11"/>
      <c r="F3002" s="11"/>
      <c r="G3002" s="11"/>
      <c r="H3002" s="12"/>
      <c r="I3002" s="11"/>
      <c r="J3002" s="7"/>
      <c r="K3002" s="7"/>
      <c r="L3002" s="11"/>
      <c r="M3002" s="11"/>
      <c r="N3002" s="7"/>
      <c r="O3002" s="7"/>
    </row>
    <row r="3003" spans="1:15" x14ac:dyDescent="0.25">
      <c r="A3003" s="12"/>
      <c r="B3003" s="11"/>
      <c r="C3003" s="11"/>
      <c r="D3003" s="11"/>
      <c r="E3003" s="11"/>
      <c r="F3003" s="11"/>
      <c r="G3003" s="11"/>
      <c r="H3003" s="12"/>
      <c r="I3003" s="11"/>
      <c r="J3003" s="7"/>
      <c r="K3003" s="7"/>
      <c r="L3003" s="11"/>
      <c r="M3003" s="11"/>
      <c r="N3003" s="7"/>
      <c r="O3003" s="7"/>
    </row>
    <row r="3004" spans="1:15" x14ac:dyDescent="0.25">
      <c r="A3004" s="12"/>
      <c r="B3004" s="11"/>
      <c r="C3004" s="11"/>
      <c r="D3004" s="11"/>
      <c r="E3004" s="11"/>
      <c r="F3004" s="11"/>
      <c r="G3004" s="11"/>
      <c r="H3004" s="12"/>
      <c r="I3004" s="11"/>
      <c r="J3004" s="7"/>
      <c r="K3004" s="7"/>
      <c r="L3004" s="11"/>
      <c r="M3004" s="11"/>
      <c r="N3004" s="7"/>
      <c r="O3004" s="7"/>
    </row>
    <row r="3005" spans="1:15" x14ac:dyDescent="0.25">
      <c r="A3005" s="12"/>
      <c r="B3005" s="11"/>
      <c r="C3005" s="11"/>
      <c r="D3005" s="11"/>
      <c r="E3005" s="11"/>
      <c r="F3005" s="11"/>
      <c r="G3005" s="11"/>
      <c r="H3005" s="12"/>
      <c r="I3005" s="11"/>
      <c r="J3005" s="7"/>
      <c r="K3005" s="7"/>
      <c r="L3005" s="11"/>
      <c r="M3005" s="11"/>
      <c r="N3005" s="7"/>
      <c r="O3005" s="7"/>
    </row>
    <row r="3006" spans="1:15" x14ac:dyDescent="0.25">
      <c r="A3006" s="12"/>
      <c r="B3006" s="11"/>
      <c r="C3006" s="11"/>
      <c r="D3006" s="11"/>
      <c r="E3006" s="11"/>
      <c r="F3006" s="11"/>
      <c r="G3006" s="11"/>
      <c r="H3006" s="12"/>
      <c r="I3006" s="11"/>
      <c r="J3006" s="7"/>
      <c r="K3006" s="7"/>
      <c r="L3006" s="11"/>
      <c r="M3006" s="11"/>
      <c r="N3006" s="7"/>
      <c r="O3006" s="7"/>
    </row>
    <row r="3007" spans="1:15" x14ac:dyDescent="0.25">
      <c r="A3007" s="12"/>
      <c r="B3007" s="11"/>
      <c r="C3007" s="11"/>
      <c r="D3007" s="11"/>
      <c r="E3007" s="11"/>
      <c r="F3007" s="11"/>
      <c r="G3007" s="11"/>
      <c r="H3007" s="12"/>
      <c r="I3007" s="11"/>
      <c r="J3007" s="7"/>
      <c r="K3007" s="7"/>
      <c r="L3007" s="11"/>
      <c r="M3007" s="11"/>
      <c r="N3007" s="7"/>
      <c r="O3007" s="7"/>
    </row>
    <row r="3008" spans="1:15" x14ac:dyDescent="0.25">
      <c r="A3008" s="12"/>
      <c r="B3008" s="11"/>
      <c r="C3008" s="11"/>
      <c r="D3008" s="11"/>
      <c r="E3008" s="11"/>
      <c r="F3008" s="11"/>
      <c r="G3008" s="11"/>
      <c r="H3008" s="12"/>
      <c r="I3008" s="11"/>
      <c r="J3008" s="7"/>
      <c r="K3008" s="7"/>
      <c r="L3008" s="11"/>
      <c r="M3008" s="11"/>
      <c r="N3008" s="7"/>
      <c r="O3008" s="7"/>
    </row>
    <row r="3009" spans="1:15" x14ac:dyDescent="0.25">
      <c r="A3009" s="12"/>
      <c r="B3009" s="11"/>
      <c r="C3009" s="11"/>
      <c r="D3009" s="11"/>
      <c r="E3009" s="11"/>
      <c r="F3009" s="11"/>
      <c r="G3009" s="11"/>
      <c r="H3009" s="12"/>
      <c r="I3009" s="11"/>
      <c r="J3009" s="7"/>
      <c r="K3009" s="7"/>
      <c r="L3009" s="11"/>
      <c r="M3009" s="11"/>
      <c r="N3009" s="7"/>
      <c r="O3009" s="7"/>
    </row>
    <row r="3010" spans="1:15" x14ac:dyDescent="0.25">
      <c r="A3010" s="12"/>
      <c r="B3010" s="11"/>
      <c r="C3010" s="11"/>
      <c r="D3010" s="11"/>
      <c r="E3010" s="11"/>
      <c r="F3010" s="11"/>
      <c r="G3010" s="11"/>
      <c r="H3010" s="12"/>
      <c r="I3010" s="11"/>
      <c r="J3010" s="7"/>
      <c r="K3010" s="7"/>
      <c r="L3010" s="11"/>
      <c r="M3010" s="11"/>
      <c r="N3010" s="7"/>
      <c r="O3010" s="7"/>
    </row>
    <row r="3011" spans="1:15" x14ac:dyDescent="0.25">
      <c r="A3011" s="12"/>
      <c r="B3011" s="11"/>
      <c r="C3011" s="11"/>
      <c r="D3011" s="11"/>
      <c r="E3011" s="11"/>
      <c r="F3011" s="11"/>
      <c r="G3011" s="11"/>
      <c r="H3011" s="12"/>
      <c r="I3011" s="11"/>
      <c r="J3011" s="7"/>
      <c r="K3011" s="7"/>
      <c r="L3011" s="11"/>
      <c r="M3011" s="11"/>
      <c r="N3011" s="7"/>
      <c r="O3011" s="7"/>
    </row>
    <row r="3012" spans="1:15" x14ac:dyDescent="0.25">
      <c r="A3012" s="12"/>
      <c r="B3012" s="11"/>
      <c r="C3012" s="11"/>
      <c r="D3012" s="11"/>
      <c r="E3012" s="11"/>
      <c r="F3012" s="11"/>
      <c r="G3012" s="11"/>
      <c r="H3012" s="12"/>
      <c r="I3012" s="11"/>
      <c r="J3012" s="7"/>
      <c r="K3012" s="7"/>
      <c r="L3012" s="11"/>
      <c r="M3012" s="11"/>
      <c r="N3012" s="7"/>
      <c r="O3012" s="7"/>
    </row>
    <row r="3013" spans="1:15" x14ac:dyDescent="0.25">
      <c r="A3013" s="12"/>
      <c r="B3013" s="11"/>
      <c r="C3013" s="11"/>
      <c r="D3013" s="11"/>
      <c r="E3013" s="11"/>
      <c r="F3013" s="11"/>
      <c r="G3013" s="11"/>
      <c r="H3013" s="12"/>
      <c r="I3013" s="11"/>
      <c r="J3013" s="7"/>
      <c r="K3013" s="7"/>
      <c r="L3013" s="11"/>
      <c r="M3013" s="11"/>
      <c r="N3013" s="7"/>
      <c r="O3013" s="7"/>
    </row>
    <row r="3014" spans="1:15" x14ac:dyDescent="0.25">
      <c r="A3014" s="12"/>
      <c r="B3014" s="11"/>
      <c r="C3014" s="11"/>
      <c r="D3014" s="11"/>
      <c r="E3014" s="11"/>
      <c r="F3014" s="11"/>
      <c r="G3014" s="11"/>
      <c r="H3014" s="12"/>
      <c r="I3014" s="11"/>
      <c r="J3014" s="7"/>
      <c r="K3014" s="7"/>
      <c r="L3014" s="11"/>
      <c r="M3014" s="11"/>
      <c r="N3014" s="7"/>
      <c r="O3014" s="7"/>
    </row>
    <row r="3015" spans="1:15" x14ac:dyDescent="0.25">
      <c r="A3015" s="12"/>
      <c r="B3015" s="11"/>
      <c r="C3015" s="11"/>
      <c r="D3015" s="11"/>
      <c r="E3015" s="11"/>
      <c r="F3015" s="11"/>
      <c r="G3015" s="11"/>
      <c r="H3015" s="12"/>
      <c r="I3015" s="11"/>
      <c r="J3015" s="7"/>
      <c r="K3015" s="7"/>
      <c r="L3015" s="11"/>
      <c r="M3015" s="11"/>
      <c r="N3015" s="7"/>
      <c r="O3015" s="7"/>
    </row>
    <row r="3016" spans="1:15" x14ac:dyDescent="0.25">
      <c r="A3016" s="12"/>
      <c r="B3016" s="11"/>
      <c r="C3016" s="11"/>
      <c r="D3016" s="11"/>
      <c r="E3016" s="11"/>
      <c r="F3016" s="11"/>
      <c r="G3016" s="11"/>
      <c r="H3016" s="12"/>
      <c r="I3016" s="11"/>
      <c r="J3016" s="7"/>
      <c r="K3016" s="7"/>
      <c r="L3016" s="11"/>
      <c r="M3016" s="11"/>
      <c r="N3016" s="7"/>
      <c r="O3016" s="7"/>
    </row>
    <row r="3017" spans="1:15" x14ac:dyDescent="0.25">
      <c r="A3017" s="12"/>
      <c r="B3017" s="11"/>
      <c r="C3017" s="11"/>
      <c r="D3017" s="11"/>
      <c r="E3017" s="11"/>
      <c r="F3017" s="11"/>
      <c r="G3017" s="11"/>
      <c r="H3017" s="12"/>
      <c r="I3017" s="11"/>
      <c r="J3017" s="7"/>
      <c r="K3017" s="7"/>
      <c r="L3017" s="11"/>
      <c r="M3017" s="11"/>
      <c r="N3017" s="7"/>
      <c r="O3017" s="7"/>
    </row>
    <row r="3018" spans="1:15" x14ac:dyDescent="0.25">
      <c r="A3018" s="12"/>
      <c r="B3018" s="11"/>
      <c r="C3018" s="11"/>
      <c r="D3018" s="11"/>
      <c r="E3018" s="11"/>
      <c r="F3018" s="11"/>
      <c r="G3018" s="11"/>
      <c r="H3018" s="12"/>
      <c r="I3018" s="11"/>
      <c r="J3018" s="7"/>
      <c r="K3018" s="7"/>
      <c r="L3018" s="11"/>
      <c r="M3018" s="11"/>
      <c r="N3018" s="7"/>
      <c r="O3018" s="7"/>
    </row>
    <row r="3019" spans="1:15" x14ac:dyDescent="0.25">
      <c r="A3019" s="12"/>
      <c r="B3019" s="11"/>
      <c r="C3019" s="11"/>
      <c r="D3019" s="11"/>
      <c r="E3019" s="11"/>
      <c r="F3019" s="11"/>
      <c r="G3019" s="11"/>
      <c r="H3019" s="12"/>
      <c r="I3019" s="11"/>
      <c r="J3019" s="7"/>
      <c r="K3019" s="7"/>
      <c r="L3019" s="11"/>
      <c r="M3019" s="11"/>
      <c r="N3019" s="7"/>
      <c r="O3019" s="7"/>
    </row>
    <row r="3020" spans="1:15" x14ac:dyDescent="0.25">
      <c r="A3020" s="12"/>
      <c r="B3020" s="11"/>
      <c r="C3020" s="11"/>
      <c r="D3020" s="11"/>
      <c r="E3020" s="11"/>
      <c r="F3020" s="11"/>
      <c r="G3020" s="11"/>
      <c r="H3020" s="12"/>
      <c r="I3020" s="11"/>
      <c r="J3020" s="7"/>
      <c r="K3020" s="7"/>
      <c r="L3020" s="11"/>
      <c r="M3020" s="11"/>
      <c r="N3020" s="7"/>
      <c r="O3020" s="7"/>
    </row>
    <row r="3021" spans="1:15" x14ac:dyDescent="0.25">
      <c r="A3021" s="12"/>
      <c r="B3021" s="11"/>
      <c r="C3021" s="11"/>
      <c r="D3021" s="11"/>
      <c r="E3021" s="11"/>
      <c r="F3021" s="11"/>
      <c r="G3021" s="11"/>
      <c r="H3021" s="12"/>
      <c r="I3021" s="11"/>
      <c r="J3021" s="7"/>
      <c r="K3021" s="7"/>
      <c r="L3021" s="11"/>
      <c r="M3021" s="11"/>
      <c r="N3021" s="7"/>
      <c r="O3021" s="7"/>
    </row>
    <row r="3022" spans="1:15" x14ac:dyDescent="0.25">
      <c r="A3022" s="12"/>
      <c r="B3022" s="11"/>
      <c r="C3022" s="11"/>
      <c r="D3022" s="11"/>
      <c r="E3022" s="11"/>
      <c r="F3022" s="11"/>
      <c r="G3022" s="11"/>
      <c r="H3022" s="12"/>
      <c r="I3022" s="11"/>
      <c r="J3022" s="7"/>
      <c r="K3022" s="7"/>
      <c r="L3022" s="11"/>
      <c r="M3022" s="11"/>
      <c r="N3022" s="7"/>
      <c r="O3022" s="7"/>
    </row>
    <row r="3023" spans="1:15" x14ac:dyDescent="0.25">
      <c r="A3023" s="12"/>
      <c r="B3023" s="11"/>
      <c r="C3023" s="11"/>
      <c r="D3023" s="11"/>
      <c r="E3023" s="11"/>
      <c r="F3023" s="11"/>
      <c r="G3023" s="11"/>
      <c r="H3023" s="12"/>
      <c r="I3023" s="11"/>
      <c r="J3023" s="7"/>
      <c r="K3023" s="7"/>
      <c r="L3023" s="11"/>
      <c r="M3023" s="11"/>
      <c r="N3023" s="7"/>
      <c r="O3023" s="7"/>
    </row>
    <row r="3024" spans="1:15" x14ac:dyDescent="0.25">
      <c r="A3024" s="12"/>
      <c r="B3024" s="11"/>
      <c r="C3024" s="11"/>
      <c r="D3024" s="11"/>
      <c r="E3024" s="11"/>
      <c r="F3024" s="11"/>
      <c r="G3024" s="11"/>
      <c r="H3024" s="12"/>
      <c r="I3024" s="11"/>
      <c r="J3024" s="7"/>
      <c r="K3024" s="7"/>
      <c r="L3024" s="11"/>
      <c r="M3024" s="11"/>
      <c r="N3024" s="7"/>
      <c r="O3024" s="7"/>
    </row>
    <row r="3025" spans="1:15" x14ac:dyDescent="0.25">
      <c r="A3025" s="12"/>
      <c r="B3025" s="11"/>
      <c r="C3025" s="11"/>
      <c r="D3025" s="11"/>
      <c r="E3025" s="11"/>
      <c r="F3025" s="11"/>
      <c r="G3025" s="11"/>
      <c r="H3025" s="12"/>
      <c r="I3025" s="11"/>
      <c r="J3025" s="7"/>
      <c r="K3025" s="7"/>
      <c r="L3025" s="11"/>
      <c r="M3025" s="11"/>
      <c r="N3025" s="7"/>
      <c r="O3025" s="7"/>
    </row>
    <row r="3026" spans="1:15" x14ac:dyDescent="0.25">
      <c r="A3026" s="12"/>
      <c r="B3026" s="11"/>
      <c r="C3026" s="11"/>
      <c r="D3026" s="11"/>
      <c r="E3026" s="11"/>
      <c r="F3026" s="11"/>
      <c r="G3026" s="11"/>
      <c r="H3026" s="12"/>
      <c r="I3026" s="11"/>
      <c r="J3026" s="7"/>
      <c r="K3026" s="7"/>
      <c r="L3026" s="11"/>
      <c r="M3026" s="11"/>
      <c r="N3026" s="7"/>
      <c r="O3026" s="7"/>
    </row>
    <row r="3027" spans="1:15" x14ac:dyDescent="0.25">
      <c r="A3027" s="12"/>
      <c r="B3027" s="11"/>
      <c r="C3027" s="11"/>
      <c r="D3027" s="11"/>
      <c r="E3027" s="11"/>
      <c r="F3027" s="11"/>
      <c r="G3027" s="11"/>
      <c r="H3027" s="12"/>
      <c r="I3027" s="11"/>
      <c r="J3027" s="7"/>
      <c r="K3027" s="7"/>
      <c r="L3027" s="11"/>
      <c r="M3027" s="11"/>
      <c r="N3027" s="7"/>
      <c r="O3027" s="7"/>
    </row>
    <row r="3028" spans="1:15" x14ac:dyDescent="0.25">
      <c r="A3028" s="12"/>
      <c r="B3028" s="11"/>
      <c r="C3028" s="11"/>
      <c r="D3028" s="11"/>
      <c r="E3028" s="11"/>
      <c r="F3028" s="11"/>
      <c r="G3028" s="11"/>
      <c r="H3028" s="12"/>
      <c r="I3028" s="11"/>
      <c r="J3028" s="7"/>
      <c r="K3028" s="7"/>
      <c r="L3028" s="11"/>
      <c r="M3028" s="11"/>
      <c r="N3028" s="7"/>
      <c r="O3028" s="7"/>
    </row>
    <row r="3029" spans="1:15" x14ac:dyDescent="0.25">
      <c r="A3029" s="12"/>
      <c r="B3029" s="11"/>
      <c r="C3029" s="11"/>
      <c r="D3029" s="11"/>
      <c r="E3029" s="11"/>
      <c r="F3029" s="11"/>
      <c r="G3029" s="11"/>
      <c r="H3029" s="12"/>
      <c r="I3029" s="11"/>
      <c r="J3029" s="7"/>
      <c r="K3029" s="7"/>
      <c r="L3029" s="11"/>
      <c r="M3029" s="11"/>
      <c r="N3029" s="7"/>
      <c r="O3029" s="7"/>
    </row>
    <row r="3030" spans="1:15" x14ac:dyDescent="0.25">
      <c r="A3030" s="12"/>
      <c r="B3030" s="11"/>
      <c r="C3030" s="11"/>
      <c r="D3030" s="11"/>
      <c r="E3030" s="11"/>
      <c r="F3030" s="11"/>
      <c r="G3030" s="11"/>
      <c r="H3030" s="12"/>
      <c r="I3030" s="11"/>
      <c r="J3030" s="7"/>
      <c r="K3030" s="7"/>
      <c r="L3030" s="11"/>
      <c r="M3030" s="11"/>
      <c r="N3030" s="7"/>
      <c r="O3030" s="7"/>
    </row>
    <row r="3031" spans="1:15" x14ac:dyDescent="0.25">
      <c r="A3031" s="12"/>
      <c r="B3031" s="11"/>
      <c r="C3031" s="11"/>
      <c r="D3031" s="11"/>
      <c r="E3031" s="11"/>
      <c r="F3031" s="11"/>
      <c r="G3031" s="11"/>
      <c r="H3031" s="12"/>
      <c r="I3031" s="11"/>
      <c r="J3031" s="7"/>
      <c r="K3031" s="7"/>
      <c r="L3031" s="11"/>
      <c r="M3031" s="11"/>
      <c r="N3031" s="7"/>
      <c r="O3031" s="7"/>
    </row>
    <row r="3032" spans="1:15" x14ac:dyDescent="0.25">
      <c r="A3032" s="12"/>
      <c r="B3032" s="11"/>
      <c r="C3032" s="11"/>
      <c r="D3032" s="11"/>
      <c r="E3032" s="11"/>
      <c r="F3032" s="11"/>
      <c r="G3032" s="11"/>
      <c r="H3032" s="12"/>
      <c r="I3032" s="11"/>
      <c r="J3032" s="7"/>
      <c r="K3032" s="7"/>
      <c r="L3032" s="11"/>
      <c r="M3032" s="11"/>
      <c r="N3032" s="7"/>
      <c r="O3032" s="7"/>
    </row>
    <row r="3033" spans="1:15" x14ac:dyDescent="0.25">
      <c r="A3033" s="12"/>
      <c r="B3033" s="11"/>
      <c r="C3033" s="11"/>
      <c r="D3033" s="11"/>
      <c r="E3033" s="11"/>
      <c r="F3033" s="11"/>
      <c r="G3033" s="11"/>
      <c r="H3033" s="12"/>
      <c r="I3033" s="11"/>
      <c r="J3033" s="7"/>
      <c r="K3033" s="7"/>
      <c r="L3033" s="11"/>
      <c r="M3033" s="11"/>
      <c r="N3033" s="7"/>
      <c r="O3033" s="7"/>
    </row>
    <row r="3034" spans="1:15" x14ac:dyDescent="0.25">
      <c r="A3034" s="12"/>
      <c r="B3034" s="11"/>
      <c r="C3034" s="11"/>
      <c r="D3034" s="11"/>
      <c r="E3034" s="11"/>
      <c r="F3034" s="11"/>
      <c r="G3034" s="11"/>
      <c r="H3034" s="12"/>
      <c r="I3034" s="11"/>
      <c r="J3034" s="7"/>
      <c r="K3034" s="7"/>
      <c r="L3034" s="11"/>
      <c r="M3034" s="11"/>
      <c r="N3034" s="7"/>
      <c r="O3034" s="7"/>
    </row>
    <row r="3035" spans="1:15" x14ac:dyDescent="0.25">
      <c r="A3035" s="12"/>
      <c r="B3035" s="11"/>
      <c r="C3035" s="11"/>
      <c r="D3035" s="11"/>
      <c r="E3035" s="11"/>
      <c r="F3035" s="11"/>
      <c r="G3035" s="11"/>
      <c r="H3035" s="12"/>
      <c r="I3035" s="11"/>
      <c r="J3035" s="7"/>
      <c r="K3035" s="7"/>
      <c r="L3035" s="11"/>
      <c r="M3035" s="11"/>
      <c r="N3035" s="7"/>
      <c r="O3035" s="7"/>
    </row>
    <row r="3036" spans="1:15" x14ac:dyDescent="0.25">
      <c r="A3036" s="12"/>
      <c r="B3036" s="11"/>
      <c r="C3036" s="11"/>
      <c r="D3036" s="11"/>
      <c r="E3036" s="11"/>
      <c r="F3036" s="11"/>
      <c r="G3036" s="11"/>
      <c r="H3036" s="12"/>
      <c r="I3036" s="11"/>
      <c r="J3036" s="7"/>
      <c r="K3036" s="7"/>
      <c r="L3036" s="11"/>
      <c r="M3036" s="11"/>
      <c r="N3036" s="7"/>
      <c r="O3036" s="7"/>
    </row>
    <row r="3037" spans="1:15" x14ac:dyDescent="0.25">
      <c r="A3037" s="12"/>
      <c r="B3037" s="11"/>
      <c r="C3037" s="11"/>
      <c r="D3037" s="11"/>
      <c r="E3037" s="11"/>
      <c r="F3037" s="11"/>
      <c r="G3037" s="11"/>
      <c r="H3037" s="12"/>
      <c r="I3037" s="11"/>
      <c r="J3037" s="7"/>
      <c r="K3037" s="7"/>
      <c r="L3037" s="11"/>
      <c r="M3037" s="11"/>
      <c r="N3037" s="7"/>
      <c r="O3037" s="7"/>
    </row>
    <row r="3038" spans="1:15" x14ac:dyDescent="0.25">
      <c r="A3038" s="12"/>
      <c r="B3038" s="11"/>
      <c r="C3038" s="11"/>
      <c r="D3038" s="11"/>
      <c r="E3038" s="11"/>
      <c r="F3038" s="11"/>
      <c r="G3038" s="11"/>
      <c r="H3038" s="12"/>
      <c r="I3038" s="11"/>
      <c r="J3038" s="7"/>
      <c r="K3038" s="7"/>
      <c r="L3038" s="11"/>
      <c r="M3038" s="11"/>
      <c r="N3038" s="7"/>
      <c r="O3038" s="7"/>
    </row>
    <row r="3039" spans="1:15" x14ac:dyDescent="0.25">
      <c r="A3039" s="12"/>
      <c r="B3039" s="11"/>
      <c r="C3039" s="11"/>
      <c r="D3039" s="11"/>
      <c r="E3039" s="11"/>
      <c r="F3039" s="11"/>
      <c r="G3039" s="11"/>
      <c r="H3039" s="12"/>
      <c r="I3039" s="11"/>
      <c r="J3039" s="7"/>
      <c r="K3039" s="7"/>
      <c r="L3039" s="11"/>
      <c r="M3039" s="11"/>
      <c r="N3039" s="7"/>
      <c r="O3039" s="7"/>
    </row>
    <row r="3040" spans="1:15" x14ac:dyDescent="0.25">
      <c r="A3040" s="12"/>
      <c r="B3040" s="11"/>
      <c r="C3040" s="11"/>
      <c r="D3040" s="11"/>
      <c r="E3040" s="11"/>
      <c r="F3040" s="11"/>
      <c r="G3040" s="11"/>
      <c r="H3040" s="12"/>
      <c r="I3040" s="11"/>
      <c r="J3040" s="7"/>
      <c r="K3040" s="7"/>
      <c r="L3040" s="11"/>
      <c r="M3040" s="11"/>
      <c r="N3040" s="7"/>
      <c r="O3040" s="7"/>
    </row>
    <row r="3041" spans="1:15" x14ac:dyDescent="0.25">
      <c r="A3041" s="12"/>
      <c r="B3041" s="11"/>
      <c r="C3041" s="11"/>
      <c r="D3041" s="11"/>
      <c r="E3041" s="11"/>
      <c r="F3041" s="11"/>
      <c r="G3041" s="11"/>
      <c r="H3041" s="12"/>
      <c r="I3041" s="11"/>
      <c r="J3041" s="7"/>
      <c r="K3041" s="7"/>
      <c r="L3041" s="11"/>
      <c r="M3041" s="11"/>
      <c r="N3041" s="7"/>
      <c r="O3041" s="7"/>
    </row>
    <row r="3042" spans="1:15" x14ac:dyDescent="0.25">
      <c r="A3042" s="12"/>
      <c r="B3042" s="11"/>
      <c r="C3042" s="11"/>
      <c r="D3042" s="11"/>
      <c r="F3042" s="11"/>
      <c r="G3042" s="11"/>
      <c r="H3042" s="12"/>
      <c r="I3042" s="11"/>
      <c r="J3042" s="7"/>
      <c r="K3042" s="7"/>
      <c r="L3042" s="11"/>
      <c r="M3042" s="11"/>
      <c r="N3042" s="7"/>
      <c r="O3042" s="7"/>
    </row>
    <row r="3043" spans="1:15" x14ac:dyDescent="0.25">
      <c r="A3043" s="12"/>
      <c r="B3043" s="11"/>
      <c r="C3043" s="11"/>
      <c r="D3043" s="11"/>
      <c r="F3043" s="11"/>
      <c r="G3043" s="11"/>
      <c r="H3043" s="12"/>
      <c r="I3043" s="11"/>
      <c r="J3043" s="7"/>
      <c r="K3043" s="7"/>
      <c r="L3043" s="11"/>
      <c r="M3043" s="11"/>
      <c r="N3043" s="7"/>
      <c r="O3043" s="7"/>
    </row>
    <row r="3044" spans="1:15" x14ac:dyDescent="0.25">
      <c r="A3044" s="12"/>
      <c r="B3044" s="11"/>
      <c r="C3044" s="11"/>
      <c r="D3044" s="11"/>
      <c r="F3044" s="11"/>
      <c r="G3044" s="11"/>
      <c r="H3044" s="12"/>
      <c r="I3044" s="11"/>
      <c r="J3044" s="7"/>
      <c r="K3044" s="7"/>
      <c r="L3044" s="11"/>
      <c r="M3044" s="11"/>
      <c r="N3044" s="7"/>
      <c r="O3044" s="7"/>
    </row>
    <row r="3045" spans="1:15" x14ac:dyDescent="0.25">
      <c r="A3045" s="12"/>
      <c r="B3045" s="11"/>
      <c r="C3045" s="11"/>
      <c r="D3045" s="11"/>
      <c r="F3045" s="11"/>
      <c r="G3045" s="11"/>
      <c r="H3045" s="12"/>
      <c r="I3045" s="11"/>
      <c r="J3045" s="7"/>
      <c r="K3045" s="7"/>
      <c r="L3045" s="11"/>
      <c r="M3045" s="11"/>
      <c r="N3045" s="7"/>
      <c r="O3045" s="7"/>
    </row>
    <row r="3046" spans="1:15" x14ac:dyDescent="0.25">
      <c r="A3046" s="12"/>
      <c r="B3046" s="11"/>
      <c r="C3046" s="11"/>
      <c r="D3046" s="11"/>
      <c r="F3046" s="11"/>
      <c r="G3046" s="11"/>
      <c r="H3046" s="12"/>
      <c r="I3046" s="11"/>
      <c r="J3046" s="7"/>
      <c r="K3046" s="7"/>
      <c r="L3046" s="11"/>
      <c r="M3046" s="11"/>
      <c r="N3046" s="7"/>
      <c r="O3046" s="7"/>
    </row>
    <row r="3047" spans="1:15" x14ac:dyDescent="0.25">
      <c r="A3047" s="12"/>
      <c r="B3047" s="11"/>
      <c r="C3047" s="11"/>
      <c r="D3047" s="11"/>
      <c r="F3047" s="11"/>
      <c r="G3047" s="11"/>
      <c r="H3047" s="12"/>
      <c r="I3047" s="11"/>
      <c r="J3047" s="7"/>
      <c r="K3047" s="7"/>
      <c r="L3047" s="11"/>
      <c r="M3047" s="11"/>
      <c r="N3047" s="7"/>
      <c r="O3047" s="7"/>
    </row>
    <row r="3048" spans="1:15" x14ac:dyDescent="0.25">
      <c r="A3048" s="12"/>
      <c r="B3048" s="11"/>
      <c r="C3048" s="11"/>
      <c r="D3048" s="11"/>
      <c r="F3048" s="11"/>
      <c r="G3048" s="11"/>
      <c r="H3048" s="12"/>
      <c r="I3048" s="11"/>
      <c r="J3048" s="7"/>
      <c r="K3048" s="7"/>
      <c r="L3048" s="11"/>
      <c r="M3048" s="11"/>
      <c r="N3048" s="7"/>
      <c r="O3048" s="7"/>
    </row>
    <row r="3049" spans="1:15" x14ac:dyDescent="0.25">
      <c r="A3049" s="12"/>
      <c r="B3049" s="11"/>
      <c r="C3049" s="11"/>
      <c r="D3049" s="11"/>
      <c r="F3049" s="11"/>
      <c r="G3049" s="11"/>
      <c r="H3049" s="12"/>
      <c r="I3049" s="11"/>
      <c r="J3049" s="7"/>
      <c r="K3049" s="7"/>
      <c r="L3049" s="11"/>
      <c r="M3049" s="11"/>
      <c r="N3049" s="7"/>
      <c r="O3049" s="7"/>
    </row>
    <row r="3050" spans="1:15" x14ac:dyDescent="0.25">
      <c r="A3050" s="12"/>
      <c r="B3050" s="11"/>
      <c r="C3050" s="11"/>
      <c r="D3050" s="11"/>
      <c r="F3050" s="11"/>
      <c r="G3050" s="11"/>
      <c r="H3050" s="12"/>
      <c r="I3050" s="11"/>
      <c r="J3050" s="7"/>
      <c r="K3050" s="7"/>
      <c r="L3050" s="11"/>
      <c r="M3050" s="11"/>
      <c r="N3050" s="7"/>
      <c r="O3050" s="7"/>
    </row>
    <row r="3051" spans="1:15" x14ac:dyDescent="0.25">
      <c r="A3051" s="12"/>
      <c r="B3051" s="11"/>
      <c r="C3051" s="11"/>
      <c r="D3051" s="11"/>
      <c r="E3051" s="11"/>
      <c r="F3051" s="11"/>
      <c r="G3051" s="11"/>
      <c r="H3051" s="12"/>
      <c r="I3051" s="11"/>
      <c r="J3051" s="7"/>
      <c r="K3051" s="7"/>
      <c r="L3051" s="11"/>
      <c r="M3051" s="11"/>
      <c r="N3051" s="7"/>
      <c r="O3051" s="7"/>
    </row>
    <row r="3052" spans="1:15" x14ac:dyDescent="0.25">
      <c r="A3052" s="12"/>
      <c r="B3052" s="11"/>
      <c r="C3052" s="11"/>
      <c r="D3052" s="11"/>
      <c r="E3052" s="11"/>
      <c r="F3052" s="11"/>
      <c r="G3052" s="11"/>
      <c r="H3052" s="12"/>
      <c r="I3052" s="11"/>
      <c r="J3052" s="7"/>
      <c r="K3052" s="7"/>
      <c r="L3052" s="11"/>
      <c r="M3052" s="11"/>
      <c r="N3052" s="7"/>
      <c r="O3052" s="7"/>
    </row>
    <row r="3053" spans="1:15" x14ac:dyDescent="0.25">
      <c r="A3053" s="12"/>
      <c r="B3053" s="11"/>
      <c r="C3053" s="11"/>
      <c r="D3053" s="11"/>
      <c r="E3053" s="11"/>
      <c r="F3053" s="11"/>
      <c r="G3053" s="11"/>
      <c r="H3053" s="12"/>
      <c r="I3053" s="11"/>
      <c r="J3053" s="7"/>
      <c r="K3053" s="7"/>
      <c r="L3053" s="11"/>
      <c r="M3053" s="11"/>
      <c r="N3053" s="7"/>
      <c r="O3053" s="7"/>
    </row>
    <row r="3054" spans="1:15" x14ac:dyDescent="0.25">
      <c r="A3054" s="12"/>
      <c r="B3054" s="11"/>
      <c r="C3054" s="11"/>
      <c r="D3054" s="11"/>
      <c r="E3054" s="11"/>
      <c r="F3054" s="11"/>
      <c r="G3054" s="11"/>
      <c r="H3054" s="12"/>
      <c r="I3054" s="11"/>
      <c r="J3054" s="7"/>
      <c r="K3054" s="7"/>
      <c r="L3054" s="11"/>
      <c r="M3054" s="11"/>
      <c r="N3054" s="7"/>
      <c r="O3054" s="7"/>
    </row>
    <row r="3055" spans="1:15" x14ac:dyDescent="0.25">
      <c r="A3055" s="12"/>
      <c r="B3055" s="11"/>
      <c r="C3055" s="11"/>
      <c r="D3055" s="11"/>
      <c r="E3055" s="11"/>
      <c r="F3055" s="11"/>
      <c r="G3055" s="11"/>
      <c r="H3055" s="12"/>
      <c r="I3055" s="11"/>
      <c r="J3055" s="7"/>
      <c r="K3055" s="7"/>
      <c r="L3055" s="11"/>
      <c r="M3055" s="11"/>
      <c r="N3055" s="7"/>
      <c r="O3055" s="7"/>
    </row>
    <row r="3056" spans="1:15" x14ac:dyDescent="0.25">
      <c r="A3056" s="12"/>
      <c r="B3056" s="11"/>
      <c r="C3056" s="11"/>
      <c r="D3056" s="11"/>
      <c r="E3056" s="11"/>
      <c r="F3056" s="11"/>
      <c r="G3056" s="11"/>
      <c r="H3056" s="12"/>
      <c r="I3056" s="11"/>
      <c r="J3056" s="7"/>
      <c r="K3056" s="7"/>
      <c r="L3056" s="11"/>
      <c r="M3056" s="11"/>
      <c r="N3056" s="7"/>
      <c r="O3056" s="7"/>
    </row>
    <row r="3057" spans="1:15" x14ac:dyDescent="0.25">
      <c r="A3057" s="12"/>
      <c r="B3057" s="11"/>
      <c r="C3057" s="11"/>
      <c r="D3057" s="11"/>
      <c r="E3057" s="11"/>
      <c r="F3057" s="11"/>
      <c r="G3057" s="11"/>
      <c r="H3057" s="12"/>
      <c r="I3057" s="11"/>
      <c r="J3057" s="7"/>
      <c r="K3057" s="7"/>
      <c r="L3057" s="11"/>
      <c r="M3057" s="11"/>
      <c r="N3057" s="7"/>
      <c r="O3057" s="7"/>
    </row>
    <row r="3058" spans="1:15" x14ac:dyDescent="0.25">
      <c r="A3058" s="12"/>
      <c r="B3058" s="11"/>
      <c r="C3058" s="11"/>
      <c r="D3058" s="11"/>
      <c r="E3058" s="11"/>
      <c r="F3058" s="11"/>
      <c r="G3058" s="11"/>
      <c r="H3058" s="12"/>
      <c r="I3058" s="11"/>
      <c r="J3058" s="7"/>
      <c r="K3058" s="7"/>
      <c r="L3058" s="11"/>
      <c r="M3058" s="11"/>
      <c r="N3058" s="7"/>
      <c r="O3058" s="7"/>
    </row>
    <row r="3059" spans="1:15" x14ac:dyDescent="0.25">
      <c r="A3059" s="12"/>
      <c r="B3059" s="11"/>
      <c r="C3059" s="11"/>
      <c r="D3059" s="11"/>
      <c r="E3059" s="11"/>
      <c r="F3059" s="11"/>
      <c r="G3059" s="11"/>
      <c r="H3059" s="12"/>
      <c r="I3059" s="11"/>
      <c r="J3059" s="7"/>
      <c r="K3059" s="7"/>
      <c r="L3059" s="11"/>
      <c r="M3059" s="11"/>
      <c r="N3059" s="7"/>
      <c r="O3059" s="7"/>
    </row>
    <row r="3060" spans="1:15" x14ac:dyDescent="0.25">
      <c r="A3060" s="12"/>
      <c r="B3060" s="11"/>
      <c r="C3060" s="11"/>
      <c r="D3060" s="11"/>
      <c r="E3060" s="11"/>
      <c r="F3060" s="11"/>
      <c r="G3060" s="11"/>
      <c r="H3060" s="12"/>
      <c r="I3060" s="11"/>
      <c r="J3060" s="7"/>
      <c r="K3060" s="7"/>
      <c r="L3060" s="11"/>
      <c r="M3060" s="11"/>
      <c r="N3060" s="7"/>
      <c r="O3060" s="7"/>
    </row>
    <row r="3061" spans="1:15" x14ac:dyDescent="0.25">
      <c r="A3061" s="12"/>
      <c r="B3061" s="11"/>
      <c r="C3061" s="11"/>
      <c r="D3061" s="11"/>
      <c r="E3061" s="11"/>
      <c r="F3061" s="11"/>
      <c r="G3061" s="11"/>
      <c r="H3061" s="12"/>
      <c r="I3061" s="11"/>
      <c r="J3061" s="7"/>
      <c r="K3061" s="7"/>
      <c r="L3061" s="11"/>
      <c r="M3061" s="11"/>
      <c r="N3061" s="7"/>
      <c r="O3061" s="7"/>
    </row>
    <row r="3062" spans="1:15" x14ac:dyDescent="0.25">
      <c r="A3062" s="12"/>
      <c r="B3062" s="11"/>
      <c r="C3062" s="11"/>
      <c r="D3062" s="11"/>
      <c r="E3062" s="11"/>
      <c r="F3062" s="11"/>
      <c r="G3062" s="11"/>
      <c r="H3062" s="12"/>
      <c r="I3062" s="11"/>
      <c r="J3062" s="7"/>
      <c r="K3062" s="7"/>
      <c r="L3062" s="11"/>
      <c r="M3062" s="11"/>
      <c r="N3062" s="7"/>
      <c r="O3062" s="7"/>
    </row>
    <row r="3063" spans="1:15" x14ac:dyDescent="0.25">
      <c r="A3063" s="12"/>
      <c r="B3063" s="11"/>
      <c r="C3063" s="11"/>
      <c r="D3063" s="11"/>
      <c r="E3063" s="11"/>
      <c r="F3063" s="11"/>
      <c r="G3063" s="11"/>
      <c r="H3063" s="12"/>
      <c r="I3063" s="11"/>
      <c r="J3063" s="7"/>
      <c r="K3063" s="7"/>
      <c r="L3063" s="11"/>
      <c r="M3063" s="11"/>
      <c r="N3063" s="7"/>
      <c r="O3063" s="7"/>
    </row>
    <row r="3064" spans="1:15" x14ac:dyDescent="0.25">
      <c r="A3064" s="12"/>
      <c r="B3064" s="11"/>
      <c r="C3064" s="11"/>
      <c r="D3064" s="11"/>
      <c r="E3064" s="11"/>
      <c r="F3064" s="11"/>
      <c r="G3064" s="11"/>
      <c r="H3064" s="12"/>
      <c r="I3064" s="11"/>
      <c r="J3064" s="7"/>
      <c r="K3064" s="7"/>
      <c r="L3064" s="11"/>
      <c r="M3064" s="11"/>
      <c r="N3064" s="7"/>
      <c r="O3064" s="7"/>
    </row>
    <row r="3065" spans="1:15" x14ac:dyDescent="0.25">
      <c r="A3065" s="12"/>
      <c r="B3065" s="11"/>
      <c r="C3065" s="11"/>
      <c r="D3065" s="11"/>
      <c r="F3065" s="11"/>
      <c r="G3065" s="11"/>
      <c r="H3065" s="12"/>
      <c r="I3065" s="11"/>
      <c r="J3065" s="7"/>
      <c r="K3065" s="7"/>
      <c r="L3065" s="11"/>
      <c r="M3065" s="11"/>
      <c r="N3065" s="7"/>
      <c r="O3065" s="7"/>
    </row>
    <row r="3066" spans="1:15" x14ac:dyDescent="0.25">
      <c r="A3066" s="12"/>
      <c r="B3066" s="11"/>
      <c r="C3066" s="11"/>
      <c r="D3066" s="11"/>
      <c r="F3066" s="11"/>
      <c r="G3066" s="11"/>
      <c r="H3066" s="12"/>
      <c r="I3066" s="11"/>
      <c r="J3066" s="7"/>
      <c r="K3066" s="7"/>
      <c r="L3066" s="11"/>
      <c r="M3066" s="11"/>
      <c r="N3066" s="7"/>
      <c r="O3066" s="7"/>
    </row>
    <row r="3067" spans="1:15" x14ac:dyDescent="0.25">
      <c r="A3067" s="12"/>
      <c r="B3067" s="11"/>
      <c r="C3067" s="11"/>
      <c r="D3067" s="11"/>
      <c r="F3067" s="11"/>
      <c r="G3067" s="11"/>
      <c r="H3067" s="12"/>
      <c r="I3067" s="11"/>
      <c r="J3067" s="7"/>
      <c r="K3067" s="7"/>
      <c r="L3067" s="11"/>
      <c r="M3067" s="11"/>
      <c r="N3067" s="7"/>
      <c r="O3067" s="7"/>
    </row>
    <row r="3068" spans="1:15" x14ac:dyDescent="0.25">
      <c r="A3068" s="12"/>
      <c r="B3068" s="11"/>
      <c r="C3068" s="11"/>
      <c r="D3068" s="11"/>
      <c r="F3068" s="11"/>
      <c r="G3068" s="11"/>
      <c r="H3068" s="12"/>
      <c r="I3068" s="11"/>
      <c r="J3068" s="7"/>
      <c r="K3068" s="7"/>
      <c r="L3068" s="11"/>
      <c r="M3068" s="11"/>
      <c r="N3068" s="7"/>
      <c r="O3068" s="7"/>
    </row>
    <row r="3069" spans="1:15" x14ac:dyDescent="0.25">
      <c r="A3069" s="12"/>
      <c r="B3069" s="11"/>
      <c r="C3069" s="11"/>
      <c r="D3069" s="11"/>
      <c r="F3069" s="11"/>
      <c r="G3069" s="11"/>
      <c r="H3069" s="12"/>
      <c r="I3069" s="11"/>
      <c r="J3069" s="7"/>
      <c r="K3069" s="7"/>
      <c r="L3069" s="11"/>
      <c r="M3069" s="11"/>
      <c r="N3069" s="7"/>
      <c r="O3069" s="7"/>
    </row>
    <row r="3070" spans="1:15" x14ac:dyDescent="0.25">
      <c r="A3070" s="12"/>
      <c r="B3070" s="11"/>
      <c r="C3070" s="11"/>
      <c r="D3070" s="11"/>
      <c r="F3070" s="11"/>
      <c r="G3070" s="11"/>
      <c r="H3070" s="12"/>
      <c r="I3070" s="11"/>
      <c r="J3070" s="7"/>
      <c r="K3070" s="7"/>
      <c r="L3070" s="11"/>
      <c r="M3070" s="11"/>
      <c r="N3070" s="7"/>
      <c r="O3070" s="7"/>
    </row>
    <row r="3071" spans="1:15" x14ac:dyDescent="0.25">
      <c r="A3071" s="12"/>
      <c r="B3071" s="11"/>
      <c r="C3071" s="11"/>
      <c r="D3071" s="11"/>
      <c r="F3071" s="11"/>
      <c r="G3071" s="11"/>
      <c r="H3071" s="12"/>
      <c r="I3071" s="11"/>
      <c r="J3071" s="7"/>
      <c r="K3071" s="7"/>
      <c r="L3071" s="11"/>
      <c r="M3071" s="11"/>
      <c r="N3071" s="7"/>
      <c r="O3071" s="7"/>
    </row>
    <row r="3072" spans="1:15" x14ac:dyDescent="0.25">
      <c r="A3072" s="12"/>
      <c r="B3072" s="11"/>
      <c r="C3072" s="11"/>
      <c r="D3072" s="11"/>
      <c r="F3072" s="11"/>
      <c r="G3072" s="11"/>
      <c r="H3072" s="12"/>
      <c r="I3072" s="11"/>
      <c r="J3072" s="7"/>
      <c r="K3072" s="7"/>
      <c r="L3072" s="11"/>
      <c r="M3072" s="11"/>
      <c r="N3072" s="7"/>
      <c r="O3072" s="7"/>
    </row>
    <row r="3073" spans="1:15" x14ac:dyDescent="0.25">
      <c r="A3073" s="12"/>
      <c r="B3073" s="11"/>
      <c r="C3073" s="11"/>
      <c r="D3073" s="11"/>
      <c r="F3073" s="11"/>
      <c r="G3073" s="11"/>
      <c r="H3073" s="12"/>
      <c r="I3073" s="11"/>
      <c r="J3073" s="7"/>
      <c r="K3073" s="7"/>
      <c r="L3073" s="11"/>
      <c r="M3073" s="11"/>
      <c r="N3073" s="7"/>
      <c r="O3073" s="7"/>
    </row>
    <row r="3074" spans="1:15" x14ac:dyDescent="0.25">
      <c r="A3074" s="12"/>
      <c r="B3074" s="11"/>
      <c r="C3074" s="11"/>
      <c r="D3074" s="11"/>
      <c r="F3074" s="11"/>
      <c r="G3074" s="11"/>
      <c r="H3074" s="12"/>
      <c r="I3074" s="11"/>
      <c r="J3074" s="7"/>
      <c r="K3074" s="7"/>
      <c r="L3074" s="11"/>
      <c r="M3074" s="11"/>
      <c r="N3074" s="7"/>
      <c r="O3074" s="7"/>
    </row>
    <row r="3075" spans="1:15" x14ac:dyDescent="0.25">
      <c r="A3075" s="12"/>
      <c r="B3075" s="11"/>
      <c r="C3075" s="11"/>
      <c r="D3075" s="11"/>
      <c r="E3075" s="11"/>
      <c r="F3075" s="11"/>
      <c r="G3075" s="11"/>
      <c r="H3075" s="12"/>
      <c r="I3075" s="11"/>
      <c r="J3075" s="7"/>
      <c r="K3075" s="7"/>
      <c r="L3075" s="11"/>
      <c r="M3075" s="11"/>
      <c r="N3075" s="7"/>
      <c r="O3075" s="7"/>
    </row>
    <row r="3076" spans="1:15" x14ac:dyDescent="0.25">
      <c r="A3076" s="12"/>
      <c r="B3076" s="11"/>
      <c r="C3076" s="11"/>
      <c r="D3076" s="11"/>
      <c r="E3076" s="11"/>
      <c r="F3076" s="11"/>
      <c r="G3076" s="11"/>
      <c r="H3076" s="12"/>
      <c r="I3076" s="11"/>
      <c r="J3076" s="7"/>
      <c r="K3076" s="7"/>
      <c r="L3076" s="11"/>
      <c r="M3076" s="11"/>
      <c r="N3076" s="7"/>
      <c r="O3076" s="7"/>
    </row>
    <row r="3077" spans="1:15" x14ac:dyDescent="0.25">
      <c r="A3077" s="12"/>
      <c r="B3077" s="11"/>
      <c r="C3077" s="11"/>
      <c r="D3077" s="11"/>
      <c r="E3077" s="11"/>
      <c r="F3077" s="11"/>
      <c r="G3077" s="11"/>
      <c r="H3077" s="12"/>
      <c r="I3077" s="11"/>
      <c r="J3077" s="7"/>
      <c r="K3077" s="7"/>
      <c r="L3077" s="11"/>
      <c r="M3077" s="11"/>
      <c r="N3077" s="7"/>
      <c r="O3077" s="7"/>
    </row>
    <row r="3078" spans="1:15" x14ac:dyDescent="0.25">
      <c r="A3078" s="12"/>
      <c r="B3078" s="11"/>
      <c r="C3078" s="11"/>
      <c r="D3078" s="11"/>
      <c r="E3078" s="11"/>
      <c r="F3078" s="11"/>
      <c r="G3078" s="11"/>
      <c r="H3078" s="12"/>
      <c r="I3078" s="11"/>
      <c r="J3078" s="7"/>
      <c r="K3078" s="7"/>
      <c r="L3078" s="11"/>
      <c r="M3078" s="11"/>
      <c r="N3078" s="7"/>
      <c r="O3078" s="7"/>
    </row>
    <row r="3079" spans="1:15" x14ac:dyDescent="0.25">
      <c r="A3079" s="12"/>
      <c r="B3079" s="11"/>
      <c r="C3079" s="11"/>
      <c r="D3079" s="11"/>
      <c r="E3079" s="11"/>
      <c r="F3079" s="11"/>
      <c r="G3079" s="11"/>
      <c r="H3079" s="12"/>
      <c r="I3079" s="11"/>
      <c r="J3079" s="7"/>
      <c r="K3079" s="7"/>
      <c r="L3079" s="11"/>
      <c r="M3079" s="11"/>
      <c r="N3079" s="7"/>
      <c r="O3079" s="7"/>
    </row>
    <row r="3080" spans="1:15" x14ac:dyDescent="0.25">
      <c r="A3080" s="12"/>
      <c r="B3080" s="11"/>
      <c r="C3080" s="11"/>
      <c r="D3080" s="11"/>
      <c r="E3080" s="11"/>
      <c r="F3080" s="11"/>
      <c r="G3080" s="11"/>
      <c r="H3080" s="12"/>
      <c r="I3080" s="11"/>
      <c r="J3080" s="7"/>
      <c r="K3080" s="7"/>
      <c r="L3080" s="11"/>
      <c r="M3080" s="11"/>
      <c r="N3080" s="7"/>
      <c r="O3080" s="7"/>
    </row>
    <row r="3081" spans="1:15" x14ac:dyDescent="0.25">
      <c r="A3081" s="12"/>
      <c r="B3081" s="11"/>
      <c r="C3081" s="11"/>
      <c r="D3081" s="11"/>
      <c r="E3081" s="11"/>
      <c r="F3081" s="11"/>
      <c r="G3081" s="11"/>
      <c r="H3081" s="12"/>
      <c r="I3081" s="11"/>
      <c r="J3081" s="7"/>
      <c r="K3081" s="7"/>
      <c r="L3081" s="11"/>
      <c r="M3081" s="11"/>
      <c r="N3081" s="7"/>
      <c r="O3081" s="7"/>
    </row>
    <row r="3082" spans="1:15" x14ac:dyDescent="0.25">
      <c r="A3082" s="12"/>
      <c r="B3082" s="11"/>
      <c r="C3082" s="11"/>
      <c r="D3082" s="11"/>
      <c r="E3082" s="11"/>
      <c r="F3082" s="11"/>
      <c r="G3082" s="11"/>
      <c r="H3082" s="12"/>
      <c r="I3082" s="11"/>
      <c r="J3082" s="7"/>
      <c r="K3082" s="7"/>
      <c r="L3082" s="11"/>
      <c r="M3082" s="11"/>
      <c r="N3082" s="7"/>
      <c r="O3082" s="7"/>
    </row>
    <row r="3083" spans="1:15" x14ac:dyDescent="0.25">
      <c r="A3083" s="12"/>
      <c r="B3083" s="11"/>
      <c r="C3083" s="11"/>
      <c r="D3083" s="11"/>
      <c r="E3083" s="11"/>
      <c r="F3083" s="11"/>
      <c r="G3083" s="11"/>
      <c r="H3083" s="12"/>
      <c r="I3083" s="11"/>
      <c r="J3083" s="7"/>
      <c r="K3083" s="7"/>
      <c r="L3083" s="11"/>
      <c r="M3083" s="11"/>
      <c r="N3083" s="7"/>
      <c r="O3083" s="7"/>
    </row>
    <row r="3084" spans="1:15" x14ac:dyDescent="0.25">
      <c r="A3084" s="12"/>
      <c r="B3084" s="11"/>
      <c r="C3084" s="11"/>
      <c r="D3084" s="11"/>
      <c r="E3084" s="11"/>
      <c r="F3084" s="11"/>
      <c r="G3084" s="11"/>
      <c r="H3084" s="12"/>
      <c r="I3084" s="11"/>
      <c r="J3084" s="7"/>
      <c r="K3084" s="7"/>
      <c r="L3084" s="11"/>
      <c r="M3084" s="11"/>
      <c r="N3084" s="7"/>
      <c r="O3084" s="7"/>
    </row>
    <row r="3085" spans="1:15" x14ac:dyDescent="0.25">
      <c r="A3085" s="12"/>
      <c r="B3085" s="11"/>
      <c r="C3085" s="11"/>
      <c r="D3085" s="11"/>
      <c r="E3085" s="11"/>
      <c r="F3085" s="11"/>
      <c r="G3085" s="11"/>
      <c r="H3085" s="12"/>
      <c r="I3085" s="11"/>
      <c r="J3085" s="7"/>
      <c r="K3085" s="7"/>
      <c r="L3085" s="11"/>
      <c r="M3085" s="11"/>
      <c r="N3085" s="7"/>
      <c r="O3085" s="7"/>
    </row>
    <row r="3086" spans="1:15" x14ac:dyDescent="0.25">
      <c r="A3086" s="12"/>
      <c r="B3086" s="11"/>
      <c r="C3086" s="11"/>
      <c r="D3086" s="11"/>
      <c r="E3086" s="11"/>
      <c r="F3086" s="11"/>
      <c r="G3086" s="11"/>
      <c r="H3086" s="12"/>
      <c r="I3086" s="11"/>
      <c r="J3086" s="7"/>
      <c r="K3086" s="7"/>
      <c r="L3086" s="11"/>
      <c r="M3086" s="11"/>
      <c r="N3086" s="7"/>
      <c r="O3086" s="7"/>
    </row>
    <row r="3087" spans="1:15" x14ac:dyDescent="0.25">
      <c r="A3087" s="12"/>
      <c r="B3087" s="11"/>
      <c r="C3087" s="11"/>
      <c r="D3087" s="11"/>
      <c r="E3087" s="11"/>
      <c r="F3087" s="11"/>
      <c r="G3087" s="11"/>
      <c r="H3087" s="12"/>
      <c r="I3087" s="11"/>
      <c r="J3087" s="7"/>
      <c r="K3087" s="7"/>
      <c r="L3087" s="11"/>
      <c r="M3087" s="11"/>
      <c r="N3087" s="7"/>
      <c r="O3087" s="7"/>
    </row>
    <row r="3088" spans="1:15" x14ac:dyDescent="0.25">
      <c r="A3088" s="12"/>
      <c r="B3088" s="11"/>
      <c r="C3088" s="11"/>
      <c r="D3088" s="11"/>
      <c r="E3088" s="11"/>
      <c r="F3088" s="11"/>
      <c r="G3088" s="11"/>
      <c r="H3088" s="12"/>
      <c r="I3088" s="11"/>
      <c r="J3088" s="7"/>
      <c r="K3088" s="7"/>
      <c r="L3088" s="11"/>
      <c r="M3088" s="11"/>
      <c r="N3088" s="7"/>
      <c r="O3088" s="7"/>
    </row>
    <row r="3089" spans="1:15" x14ac:dyDescent="0.25">
      <c r="A3089" s="12"/>
      <c r="B3089" s="11"/>
      <c r="C3089" s="11"/>
      <c r="D3089" s="11"/>
      <c r="E3089" s="11"/>
      <c r="F3089" s="11"/>
      <c r="G3089" s="11"/>
      <c r="H3089" s="12"/>
      <c r="I3089" s="11"/>
      <c r="J3089" s="7"/>
      <c r="K3089" s="7"/>
      <c r="L3089" s="11"/>
      <c r="M3089" s="11"/>
      <c r="N3089" s="7"/>
      <c r="O3089" s="7"/>
    </row>
    <row r="3090" spans="1:15" x14ac:dyDescent="0.25">
      <c r="A3090" s="12"/>
      <c r="B3090" s="11"/>
      <c r="C3090" s="11"/>
      <c r="D3090" s="11"/>
      <c r="E3090" s="11"/>
      <c r="F3090" s="11"/>
      <c r="G3090" s="11"/>
      <c r="H3090" s="12"/>
      <c r="I3090" s="11"/>
      <c r="J3090" s="7"/>
      <c r="K3090" s="7"/>
      <c r="L3090" s="11"/>
      <c r="M3090" s="11"/>
      <c r="N3090" s="7"/>
      <c r="O3090" s="7"/>
    </row>
    <row r="3091" spans="1:15" x14ac:dyDescent="0.25">
      <c r="A3091" s="12"/>
      <c r="B3091" s="11"/>
      <c r="C3091" s="11"/>
      <c r="D3091" s="11"/>
      <c r="E3091" s="11"/>
      <c r="F3091" s="11"/>
      <c r="G3091" s="11"/>
      <c r="H3091" s="12"/>
      <c r="I3091" s="11"/>
      <c r="J3091" s="7"/>
      <c r="K3091" s="7"/>
      <c r="L3091" s="11"/>
      <c r="M3091" s="11"/>
      <c r="N3091" s="7"/>
      <c r="O3091" s="7"/>
    </row>
    <row r="3092" spans="1:15" x14ac:dyDescent="0.25">
      <c r="A3092" s="12"/>
      <c r="B3092" s="11"/>
      <c r="C3092" s="11"/>
      <c r="D3092" s="11"/>
      <c r="E3092" s="11"/>
      <c r="F3092" s="11"/>
      <c r="G3092" s="11"/>
      <c r="H3092" s="12"/>
      <c r="I3092" s="11"/>
      <c r="J3092" s="7"/>
      <c r="K3092" s="7"/>
      <c r="L3092" s="11"/>
      <c r="M3092" s="11"/>
      <c r="N3092" s="7"/>
      <c r="O3092" s="7"/>
    </row>
    <row r="3093" spans="1:15" x14ac:dyDescent="0.25">
      <c r="A3093" s="12"/>
      <c r="B3093" s="11"/>
      <c r="C3093" s="11"/>
      <c r="D3093" s="11"/>
      <c r="E3093" s="11"/>
      <c r="F3093" s="11"/>
      <c r="G3093" s="11"/>
      <c r="H3093" s="12"/>
      <c r="I3093" s="11"/>
      <c r="J3093" s="7"/>
      <c r="K3093" s="7"/>
      <c r="L3093" s="11"/>
      <c r="M3093" s="11"/>
      <c r="N3093" s="7"/>
      <c r="O3093" s="7"/>
    </row>
    <row r="3094" spans="1:15" x14ac:dyDescent="0.25">
      <c r="A3094" s="12"/>
      <c r="B3094" s="11"/>
      <c r="C3094" s="11"/>
      <c r="D3094" s="11"/>
      <c r="E3094" s="11"/>
      <c r="F3094" s="11"/>
      <c r="G3094" s="11"/>
      <c r="H3094" s="12"/>
      <c r="I3094" s="11"/>
      <c r="J3094" s="7"/>
      <c r="K3094" s="7"/>
      <c r="L3094" s="11"/>
      <c r="M3094" s="11"/>
      <c r="N3094" s="7"/>
      <c r="O3094" s="7"/>
    </row>
    <row r="3095" spans="1:15" x14ac:dyDescent="0.25">
      <c r="A3095" s="12"/>
      <c r="B3095" s="11"/>
      <c r="C3095" s="11"/>
      <c r="D3095" s="11"/>
      <c r="E3095" s="11"/>
      <c r="F3095" s="11"/>
      <c r="G3095" s="11"/>
      <c r="H3095" s="12"/>
      <c r="I3095" s="11"/>
      <c r="J3095" s="7"/>
      <c r="K3095" s="7"/>
      <c r="L3095" s="11"/>
      <c r="M3095" s="11"/>
      <c r="N3095" s="7"/>
      <c r="O3095" s="7"/>
    </row>
    <row r="3096" spans="1:15" x14ac:dyDescent="0.25">
      <c r="A3096" s="12"/>
      <c r="B3096" s="11"/>
      <c r="C3096" s="11"/>
      <c r="D3096" s="11"/>
      <c r="E3096" s="11"/>
      <c r="F3096" s="11"/>
      <c r="G3096" s="11"/>
      <c r="H3096" s="12"/>
      <c r="I3096" s="11"/>
      <c r="J3096" s="7"/>
      <c r="K3096" s="7"/>
      <c r="L3096" s="11"/>
      <c r="M3096" s="11"/>
      <c r="N3096" s="7"/>
      <c r="O3096" s="7"/>
    </row>
    <row r="3097" spans="1:15" x14ac:dyDescent="0.25">
      <c r="A3097" s="12"/>
      <c r="B3097" s="11"/>
      <c r="C3097" s="11"/>
      <c r="D3097" s="11"/>
      <c r="E3097" s="11"/>
      <c r="F3097" s="11"/>
      <c r="G3097" s="11"/>
      <c r="H3097" s="12"/>
      <c r="I3097" s="11"/>
      <c r="J3097" s="7"/>
      <c r="K3097" s="7"/>
      <c r="L3097" s="11"/>
      <c r="M3097" s="11"/>
      <c r="N3097" s="7"/>
      <c r="O3097" s="7"/>
    </row>
    <row r="3098" spans="1:15" x14ac:dyDescent="0.25">
      <c r="A3098" s="12"/>
      <c r="B3098" s="11"/>
      <c r="C3098" s="11"/>
      <c r="D3098" s="11"/>
      <c r="E3098" s="11"/>
      <c r="F3098" s="11"/>
      <c r="G3098" s="11"/>
      <c r="H3098" s="12"/>
      <c r="I3098" s="11"/>
      <c r="J3098" s="7"/>
      <c r="K3098" s="7"/>
      <c r="L3098" s="11"/>
      <c r="M3098" s="11"/>
      <c r="N3098" s="7"/>
      <c r="O3098" s="7"/>
    </row>
    <row r="3099" spans="1:15" x14ac:dyDescent="0.25">
      <c r="A3099" s="12"/>
      <c r="B3099" s="11"/>
      <c r="C3099" s="11"/>
      <c r="D3099" s="11"/>
      <c r="E3099" s="11"/>
      <c r="F3099" s="11"/>
      <c r="G3099" s="11"/>
      <c r="H3099" s="12"/>
      <c r="I3099" s="11"/>
      <c r="J3099" s="7"/>
      <c r="K3099" s="7"/>
      <c r="L3099" s="11"/>
      <c r="M3099" s="11"/>
      <c r="N3099" s="7"/>
      <c r="O3099" s="7"/>
    </row>
    <row r="3100" spans="1:15" x14ac:dyDescent="0.25">
      <c r="A3100" s="12"/>
      <c r="B3100" s="11"/>
      <c r="C3100" s="11"/>
      <c r="D3100" s="11"/>
      <c r="E3100" s="11"/>
      <c r="F3100" s="11"/>
      <c r="G3100" s="11"/>
      <c r="H3100" s="12"/>
      <c r="I3100" s="11"/>
      <c r="J3100" s="7"/>
      <c r="K3100" s="7"/>
      <c r="L3100" s="11"/>
      <c r="M3100" s="11"/>
      <c r="N3100" s="7"/>
      <c r="O3100" s="7"/>
    </row>
    <row r="3101" spans="1:15" x14ac:dyDescent="0.25">
      <c r="A3101" s="12"/>
      <c r="B3101" s="11"/>
      <c r="C3101" s="11"/>
      <c r="D3101" s="11"/>
      <c r="E3101" s="11"/>
      <c r="F3101" s="11"/>
      <c r="G3101" s="11"/>
      <c r="H3101" s="12"/>
      <c r="I3101" s="11"/>
      <c r="J3101" s="7"/>
      <c r="K3101" s="7"/>
      <c r="L3101" s="11"/>
      <c r="M3101" s="11"/>
      <c r="N3101" s="7"/>
      <c r="O3101" s="7"/>
    </row>
    <row r="3102" spans="1:15" x14ac:dyDescent="0.25">
      <c r="A3102" s="12"/>
      <c r="B3102" s="11"/>
      <c r="C3102" s="11"/>
      <c r="D3102" s="11"/>
      <c r="E3102" s="11"/>
      <c r="F3102" s="11"/>
      <c r="G3102" s="11"/>
      <c r="H3102" s="12"/>
      <c r="I3102" s="11"/>
      <c r="J3102" s="7"/>
      <c r="K3102" s="7"/>
      <c r="L3102" s="11"/>
      <c r="M3102" s="11"/>
      <c r="N3102" s="7"/>
      <c r="O3102" s="7"/>
    </row>
    <row r="3103" spans="1:15" x14ac:dyDescent="0.25">
      <c r="A3103" s="12"/>
      <c r="B3103" s="11"/>
      <c r="C3103" s="11"/>
      <c r="D3103" s="11"/>
      <c r="E3103" s="11"/>
      <c r="F3103" s="11"/>
      <c r="G3103" s="11"/>
      <c r="H3103" s="12"/>
      <c r="I3103" s="11"/>
      <c r="J3103" s="7"/>
      <c r="K3103" s="7"/>
      <c r="L3103" s="11"/>
      <c r="M3103" s="11"/>
      <c r="N3103" s="7"/>
      <c r="O3103" s="7"/>
    </row>
    <row r="3104" spans="1:15" x14ac:dyDescent="0.25">
      <c r="A3104" s="12"/>
      <c r="B3104" s="11"/>
      <c r="C3104" s="11"/>
      <c r="D3104" s="11"/>
      <c r="E3104" s="11"/>
      <c r="F3104" s="11"/>
      <c r="G3104" s="11"/>
      <c r="H3104" s="12"/>
      <c r="I3104" s="11"/>
      <c r="J3104" s="7"/>
      <c r="K3104" s="7"/>
      <c r="L3104" s="11"/>
      <c r="M3104" s="11"/>
      <c r="N3104" s="7"/>
      <c r="O3104" s="7"/>
    </row>
    <row r="3105" spans="1:15" x14ac:dyDescent="0.25">
      <c r="A3105" s="12"/>
      <c r="B3105" s="11"/>
      <c r="C3105" s="11"/>
      <c r="D3105" s="11"/>
      <c r="E3105" s="11"/>
      <c r="F3105" s="11"/>
      <c r="G3105" s="11"/>
      <c r="H3105" s="12"/>
      <c r="I3105" s="11"/>
      <c r="J3105" s="7"/>
      <c r="K3105" s="7"/>
      <c r="L3105" s="11"/>
      <c r="M3105" s="11"/>
      <c r="N3105" s="7"/>
      <c r="O3105" s="7"/>
    </row>
    <row r="3106" spans="1:15" x14ac:dyDescent="0.25">
      <c r="A3106" s="12"/>
      <c r="B3106" s="11"/>
      <c r="C3106" s="11"/>
      <c r="D3106" s="11"/>
      <c r="E3106" s="11"/>
      <c r="F3106" s="11"/>
      <c r="G3106" s="11"/>
      <c r="H3106" s="12"/>
      <c r="I3106" s="11"/>
      <c r="J3106" s="7"/>
      <c r="K3106" s="7"/>
      <c r="L3106" s="11"/>
      <c r="M3106" s="11"/>
      <c r="N3106" s="7"/>
      <c r="O3106" s="7"/>
    </row>
    <row r="3107" spans="1:15" x14ac:dyDescent="0.25">
      <c r="A3107" s="12"/>
      <c r="B3107" s="11"/>
      <c r="C3107" s="11"/>
      <c r="D3107" s="11"/>
      <c r="E3107" s="11"/>
      <c r="F3107" s="11"/>
      <c r="G3107" s="11"/>
      <c r="H3107" s="12"/>
      <c r="I3107" s="11"/>
      <c r="J3107" s="7"/>
      <c r="K3107" s="7"/>
      <c r="L3107" s="11"/>
      <c r="M3107" s="11"/>
      <c r="N3107" s="7"/>
      <c r="O3107" s="7"/>
    </row>
    <row r="3108" spans="1:15" x14ac:dyDescent="0.25">
      <c r="A3108" s="12"/>
      <c r="B3108" s="11"/>
      <c r="C3108" s="11"/>
      <c r="D3108" s="11"/>
      <c r="E3108" s="11"/>
      <c r="F3108" s="11"/>
      <c r="G3108" s="11"/>
      <c r="H3108" s="12"/>
      <c r="I3108" s="11"/>
      <c r="J3108" s="7"/>
      <c r="K3108" s="7"/>
      <c r="L3108" s="11"/>
      <c r="M3108" s="11"/>
      <c r="N3108" s="7"/>
      <c r="O3108" s="7"/>
    </row>
    <row r="3109" spans="1:15" x14ac:dyDescent="0.25">
      <c r="A3109" s="12"/>
      <c r="B3109" s="11"/>
      <c r="C3109" s="11"/>
      <c r="D3109" s="11"/>
      <c r="E3109" s="11"/>
      <c r="F3109" s="11"/>
      <c r="G3109" s="11"/>
      <c r="H3109" s="12"/>
      <c r="I3109" s="11"/>
      <c r="J3109" s="7"/>
      <c r="K3109" s="7"/>
      <c r="L3109" s="11"/>
      <c r="M3109" s="11"/>
      <c r="N3109" s="7"/>
      <c r="O3109" s="7"/>
    </row>
    <row r="3110" spans="1:15" x14ac:dyDescent="0.25">
      <c r="A3110" s="12"/>
      <c r="B3110" s="11"/>
      <c r="C3110" s="11"/>
      <c r="D3110" s="11"/>
      <c r="E3110" s="11"/>
      <c r="F3110" s="11"/>
      <c r="G3110" s="11"/>
      <c r="H3110" s="12"/>
      <c r="I3110" s="11"/>
      <c r="J3110" s="7"/>
      <c r="K3110" s="7"/>
      <c r="L3110" s="11"/>
      <c r="M3110" s="11"/>
      <c r="N3110" s="7"/>
      <c r="O3110" s="7"/>
    </row>
    <row r="3111" spans="1:15" x14ac:dyDescent="0.25">
      <c r="A3111" s="12"/>
      <c r="B3111" s="11"/>
      <c r="C3111" s="11"/>
      <c r="D3111" s="11"/>
      <c r="E3111" s="11"/>
      <c r="F3111" s="11"/>
      <c r="G3111" s="11"/>
      <c r="H3111" s="12"/>
      <c r="I3111" s="11"/>
      <c r="J3111" s="7"/>
      <c r="K3111" s="7"/>
      <c r="L3111" s="11"/>
      <c r="M3111" s="11"/>
      <c r="N3111" s="7"/>
      <c r="O3111" s="7"/>
    </row>
    <row r="3112" spans="1:15" x14ac:dyDescent="0.25">
      <c r="A3112" s="12"/>
      <c r="B3112" s="11"/>
      <c r="C3112" s="11"/>
      <c r="D3112" s="11"/>
      <c r="E3112" s="11"/>
      <c r="F3112" s="11"/>
      <c r="G3112" s="11"/>
      <c r="H3112" s="12"/>
      <c r="I3112" s="11"/>
      <c r="J3112" s="7"/>
      <c r="K3112" s="7"/>
      <c r="L3112" s="11"/>
      <c r="M3112" s="11"/>
      <c r="N3112" s="7"/>
      <c r="O3112" s="7"/>
    </row>
    <row r="3113" spans="1:15" x14ac:dyDescent="0.25">
      <c r="A3113" s="12"/>
      <c r="B3113" s="11"/>
      <c r="C3113" s="11"/>
      <c r="D3113" s="11"/>
      <c r="E3113" s="11"/>
      <c r="F3113" s="11"/>
      <c r="G3113" s="11"/>
      <c r="H3113" s="12"/>
      <c r="I3113" s="11"/>
      <c r="J3113" s="7"/>
      <c r="K3113" s="7"/>
      <c r="L3113" s="11"/>
      <c r="M3113" s="11"/>
      <c r="N3113" s="7"/>
      <c r="O3113" s="7"/>
    </row>
    <row r="3114" spans="1:15" x14ac:dyDescent="0.25">
      <c r="A3114" s="12"/>
      <c r="B3114" s="11"/>
      <c r="C3114" s="11"/>
      <c r="D3114" s="11"/>
      <c r="E3114" s="11"/>
      <c r="F3114" s="11"/>
      <c r="G3114" s="11"/>
      <c r="H3114" s="12"/>
      <c r="I3114" s="11"/>
      <c r="J3114" s="7"/>
      <c r="K3114" s="7"/>
      <c r="L3114" s="11"/>
      <c r="M3114" s="11"/>
      <c r="N3114" s="7"/>
      <c r="O3114" s="7"/>
    </row>
    <row r="3115" spans="1:15" x14ac:dyDescent="0.25">
      <c r="A3115" s="12"/>
      <c r="B3115" s="11"/>
      <c r="C3115" s="11"/>
      <c r="D3115" s="11"/>
      <c r="E3115" s="11"/>
      <c r="F3115" s="11"/>
      <c r="G3115" s="11"/>
      <c r="H3115" s="12"/>
      <c r="I3115" s="11"/>
      <c r="J3115" s="7"/>
      <c r="K3115" s="7"/>
      <c r="L3115" s="11"/>
      <c r="M3115" s="11"/>
      <c r="N3115" s="7"/>
      <c r="O3115" s="7"/>
    </row>
    <row r="3116" spans="1:15" x14ac:dyDescent="0.25">
      <c r="A3116" s="12"/>
      <c r="B3116" s="11"/>
      <c r="C3116" s="11"/>
      <c r="D3116" s="11"/>
      <c r="E3116" s="11"/>
      <c r="F3116" s="11"/>
      <c r="G3116" s="11"/>
      <c r="H3116" s="12"/>
      <c r="I3116" s="11"/>
      <c r="J3116" s="7"/>
      <c r="K3116" s="7"/>
      <c r="L3116" s="11"/>
      <c r="M3116" s="11"/>
      <c r="N3116" s="7"/>
      <c r="O3116" s="7"/>
    </row>
    <row r="3117" spans="1:15" x14ac:dyDescent="0.25">
      <c r="A3117" s="12"/>
      <c r="B3117" s="11"/>
      <c r="C3117" s="11"/>
      <c r="D3117" s="11"/>
      <c r="E3117" s="11"/>
      <c r="F3117" s="11"/>
      <c r="G3117" s="11"/>
      <c r="H3117" s="12"/>
      <c r="I3117" s="11"/>
      <c r="J3117" s="7"/>
      <c r="K3117" s="7"/>
      <c r="L3117" s="11"/>
      <c r="M3117" s="11"/>
      <c r="N3117" s="7"/>
      <c r="O3117" s="7"/>
    </row>
    <row r="3118" spans="1:15" x14ac:dyDescent="0.25">
      <c r="A3118" s="12"/>
      <c r="B3118" s="11"/>
      <c r="C3118" s="11"/>
      <c r="D3118" s="11"/>
      <c r="E3118" s="11"/>
      <c r="F3118" s="11"/>
      <c r="G3118" s="11"/>
      <c r="H3118" s="12"/>
      <c r="I3118" s="11"/>
      <c r="J3118" s="7"/>
      <c r="K3118" s="7"/>
      <c r="L3118" s="11"/>
      <c r="M3118" s="11"/>
      <c r="N3118" s="7"/>
      <c r="O3118" s="7"/>
    </row>
    <row r="3119" spans="1:15" x14ac:dyDescent="0.25">
      <c r="A3119" s="12"/>
      <c r="B3119" s="11"/>
      <c r="C3119" s="11"/>
      <c r="D3119" s="11"/>
      <c r="E3119" s="11"/>
      <c r="F3119" s="11"/>
      <c r="G3119" s="11"/>
      <c r="H3119" s="12"/>
      <c r="I3119" s="11"/>
      <c r="J3119" s="7"/>
      <c r="K3119" s="7"/>
      <c r="L3119" s="11"/>
      <c r="M3119" s="11"/>
      <c r="N3119" s="7"/>
      <c r="O3119" s="7"/>
    </row>
    <row r="3120" spans="1:15" x14ac:dyDescent="0.25">
      <c r="A3120" s="12"/>
      <c r="B3120" s="11"/>
      <c r="C3120" s="11"/>
      <c r="D3120" s="11"/>
      <c r="E3120" s="11"/>
      <c r="F3120" s="11"/>
      <c r="G3120" s="11"/>
      <c r="H3120" s="12"/>
      <c r="I3120" s="11"/>
      <c r="J3120" s="7"/>
      <c r="K3120" s="7"/>
      <c r="L3120" s="11"/>
      <c r="M3120" s="11"/>
      <c r="N3120" s="7"/>
      <c r="O3120" s="7"/>
    </row>
    <row r="3121" spans="1:15" x14ac:dyDescent="0.25">
      <c r="A3121" s="12"/>
      <c r="B3121" s="11"/>
      <c r="C3121" s="11"/>
      <c r="D3121" s="11"/>
      <c r="E3121" s="11"/>
      <c r="F3121" s="11"/>
      <c r="G3121" s="11"/>
      <c r="H3121" s="12"/>
      <c r="I3121" s="11"/>
      <c r="J3121" s="7"/>
      <c r="K3121" s="7"/>
      <c r="L3121" s="11"/>
      <c r="M3121" s="11"/>
      <c r="N3121" s="7"/>
      <c r="O3121" s="7"/>
    </row>
    <row r="3122" spans="1:15" x14ac:dyDescent="0.25">
      <c r="A3122" s="12"/>
      <c r="B3122" s="11"/>
      <c r="C3122" s="11"/>
      <c r="D3122" s="11"/>
      <c r="E3122" s="11"/>
      <c r="F3122" s="11"/>
      <c r="G3122" s="11"/>
      <c r="H3122" s="12"/>
      <c r="I3122" s="11"/>
      <c r="J3122" s="7"/>
      <c r="K3122" s="7"/>
      <c r="L3122" s="11"/>
      <c r="M3122" s="11"/>
      <c r="N3122" s="7"/>
      <c r="O3122" s="7"/>
    </row>
    <row r="3123" spans="1:15" x14ac:dyDescent="0.25">
      <c r="A3123" s="12"/>
      <c r="B3123" s="11"/>
      <c r="C3123" s="11"/>
      <c r="D3123" s="11"/>
      <c r="E3123" s="11"/>
      <c r="F3123" s="11"/>
      <c r="G3123" s="11"/>
      <c r="H3123" s="12"/>
      <c r="I3123" s="11"/>
      <c r="J3123" s="7"/>
      <c r="K3123" s="7"/>
      <c r="L3123" s="11"/>
      <c r="M3123" s="11"/>
      <c r="N3123" s="7"/>
      <c r="O3123" s="7"/>
    </row>
    <row r="3124" spans="1:15" x14ac:dyDescent="0.25">
      <c r="A3124" s="12"/>
      <c r="B3124" s="11"/>
      <c r="C3124" s="11"/>
      <c r="D3124" s="11"/>
      <c r="E3124" s="11"/>
      <c r="F3124" s="11"/>
      <c r="G3124" s="11"/>
      <c r="H3124" s="12"/>
      <c r="I3124" s="11"/>
      <c r="J3124" s="7"/>
      <c r="K3124" s="7"/>
      <c r="L3124" s="11"/>
      <c r="M3124" s="11"/>
      <c r="N3124" s="7"/>
      <c r="O3124" s="7"/>
    </row>
    <row r="3125" spans="1:15" x14ac:dyDescent="0.25">
      <c r="A3125" s="12"/>
      <c r="B3125" s="11"/>
      <c r="C3125" s="11"/>
      <c r="D3125" s="11"/>
      <c r="E3125" s="11"/>
      <c r="F3125" s="11"/>
      <c r="G3125" s="11"/>
      <c r="H3125" s="12"/>
      <c r="I3125" s="11"/>
      <c r="J3125" s="7"/>
      <c r="K3125" s="7"/>
      <c r="L3125" s="11"/>
      <c r="M3125" s="11"/>
      <c r="N3125" s="7"/>
      <c r="O3125" s="7"/>
    </row>
    <row r="3126" spans="1:15" x14ac:dyDescent="0.25">
      <c r="A3126" s="12"/>
      <c r="B3126" s="11"/>
      <c r="C3126" s="11"/>
      <c r="D3126" s="11"/>
      <c r="E3126" s="11"/>
      <c r="F3126" s="11"/>
      <c r="G3126" s="11"/>
      <c r="H3126" s="12"/>
      <c r="I3126" s="11"/>
      <c r="J3126" s="7"/>
      <c r="K3126" s="7"/>
      <c r="L3126" s="11"/>
      <c r="M3126" s="11"/>
      <c r="N3126" s="7"/>
      <c r="O3126" s="7"/>
    </row>
    <row r="3127" spans="1:15" x14ac:dyDescent="0.25">
      <c r="A3127" s="12"/>
      <c r="B3127" s="11"/>
      <c r="C3127" s="11"/>
      <c r="D3127" s="11"/>
      <c r="E3127" s="11"/>
      <c r="F3127" s="11"/>
      <c r="G3127" s="11"/>
      <c r="H3127" s="12"/>
      <c r="I3127" s="11"/>
      <c r="J3127" s="7"/>
      <c r="K3127" s="7"/>
      <c r="L3127" s="11"/>
      <c r="M3127" s="11"/>
      <c r="N3127" s="7"/>
      <c r="O3127" s="7"/>
    </row>
    <row r="3128" spans="1:15" x14ac:dyDescent="0.25">
      <c r="A3128" s="12"/>
      <c r="B3128" s="11"/>
      <c r="C3128" s="11"/>
      <c r="D3128" s="11"/>
      <c r="E3128" s="11"/>
      <c r="F3128" s="11"/>
      <c r="G3128" s="11"/>
      <c r="H3128" s="12"/>
      <c r="I3128" s="11"/>
      <c r="J3128" s="7"/>
      <c r="K3128" s="7"/>
      <c r="L3128" s="11"/>
      <c r="M3128" s="11"/>
      <c r="N3128" s="7"/>
      <c r="O3128" s="7"/>
    </row>
    <row r="3129" spans="1:15" x14ac:dyDescent="0.25">
      <c r="A3129" s="12"/>
      <c r="B3129" s="11"/>
      <c r="C3129" s="11"/>
      <c r="D3129" s="11"/>
      <c r="E3129" s="11"/>
      <c r="F3129" s="11"/>
      <c r="G3129" s="11"/>
      <c r="H3129" s="12"/>
      <c r="I3129" s="11"/>
      <c r="J3129" s="7"/>
      <c r="K3129" s="7"/>
      <c r="L3129" s="11"/>
      <c r="M3129" s="11"/>
      <c r="N3129" s="7"/>
      <c r="O3129" s="7"/>
    </row>
    <row r="3130" spans="1:15" x14ac:dyDescent="0.25">
      <c r="A3130" s="12"/>
      <c r="B3130" s="11"/>
      <c r="C3130" s="11"/>
      <c r="D3130" s="11"/>
      <c r="E3130" s="11"/>
      <c r="F3130" s="11"/>
      <c r="G3130" s="11"/>
      <c r="H3130" s="12"/>
      <c r="I3130" s="11"/>
      <c r="J3130" s="7"/>
      <c r="K3130" s="7"/>
      <c r="L3130" s="11"/>
      <c r="M3130" s="11"/>
      <c r="N3130" s="7"/>
      <c r="O3130" s="7"/>
    </row>
    <row r="3131" spans="1:15" x14ac:dyDescent="0.25">
      <c r="A3131" s="12"/>
      <c r="B3131" s="11"/>
      <c r="C3131" s="11"/>
      <c r="D3131" s="11"/>
      <c r="E3131" s="11"/>
      <c r="F3131" s="11"/>
      <c r="G3131" s="11"/>
      <c r="H3131" s="12"/>
      <c r="I3131" s="11"/>
      <c r="J3131" s="7"/>
      <c r="K3131" s="7"/>
      <c r="L3131" s="11"/>
      <c r="M3131" s="11"/>
      <c r="N3131" s="7"/>
      <c r="O3131" s="7"/>
    </row>
    <row r="3132" spans="1:15" x14ac:dyDescent="0.25">
      <c r="A3132" s="12"/>
      <c r="B3132" s="11"/>
      <c r="C3132" s="11"/>
      <c r="D3132" s="11"/>
      <c r="E3132" s="11"/>
      <c r="F3132" s="11"/>
      <c r="G3132" s="11"/>
      <c r="H3132" s="12"/>
      <c r="I3132" s="11"/>
      <c r="J3132" s="7"/>
      <c r="K3132" s="7"/>
      <c r="L3132" s="11"/>
      <c r="M3132" s="11"/>
      <c r="N3132" s="7"/>
      <c r="O3132" s="7"/>
    </row>
    <row r="3133" spans="1:15" x14ac:dyDescent="0.25">
      <c r="A3133" s="12"/>
      <c r="B3133" s="11"/>
      <c r="C3133" s="11"/>
      <c r="D3133" s="11"/>
      <c r="E3133" s="11"/>
      <c r="F3133" s="11"/>
      <c r="G3133" s="11"/>
      <c r="H3133" s="12"/>
      <c r="I3133" s="11"/>
      <c r="J3133" s="7"/>
      <c r="K3133" s="7"/>
      <c r="L3133" s="11"/>
      <c r="M3133" s="11"/>
      <c r="N3133" s="7"/>
      <c r="O3133" s="7"/>
    </row>
    <row r="3134" spans="1:15" x14ac:dyDescent="0.25">
      <c r="A3134" s="12"/>
      <c r="B3134" s="11"/>
      <c r="C3134" s="11"/>
      <c r="D3134" s="11"/>
      <c r="E3134" s="11"/>
      <c r="F3134" s="11"/>
      <c r="G3134" s="11"/>
      <c r="H3134" s="12"/>
      <c r="I3134" s="11"/>
      <c r="J3134" s="7"/>
      <c r="K3134" s="7"/>
      <c r="L3134" s="11"/>
      <c r="M3134" s="11"/>
      <c r="N3134" s="7"/>
      <c r="O3134" s="7"/>
    </row>
    <row r="3135" spans="1:15" x14ac:dyDescent="0.25">
      <c r="A3135" s="12"/>
      <c r="B3135" s="11"/>
      <c r="C3135" s="11"/>
      <c r="D3135" s="11"/>
      <c r="E3135" s="11"/>
      <c r="F3135" s="11"/>
      <c r="G3135" s="11"/>
      <c r="H3135" s="12"/>
      <c r="I3135" s="11"/>
      <c r="J3135" s="7"/>
      <c r="K3135" s="7"/>
      <c r="L3135" s="11"/>
      <c r="M3135" s="11"/>
      <c r="N3135" s="7"/>
      <c r="O3135" s="7"/>
    </row>
    <row r="3136" spans="1:15" x14ac:dyDescent="0.25">
      <c r="A3136" s="12"/>
      <c r="B3136" s="11"/>
      <c r="C3136" s="11"/>
      <c r="D3136" s="11"/>
      <c r="E3136" s="11"/>
      <c r="F3136" s="11"/>
      <c r="G3136" s="11"/>
      <c r="H3136" s="12"/>
      <c r="I3136" s="11"/>
      <c r="J3136" s="7"/>
      <c r="K3136" s="7"/>
      <c r="L3136" s="11"/>
      <c r="M3136" s="11"/>
      <c r="N3136" s="7"/>
      <c r="O3136" s="7"/>
    </row>
    <row r="3137" spans="1:15" x14ac:dyDescent="0.25">
      <c r="A3137" s="12"/>
      <c r="B3137" s="11"/>
      <c r="C3137" s="11"/>
      <c r="D3137" s="11"/>
      <c r="E3137" s="11"/>
      <c r="F3137" s="11"/>
      <c r="G3137" s="11"/>
      <c r="H3137" s="12"/>
      <c r="I3137" s="11"/>
      <c r="J3137" s="7"/>
      <c r="K3137" s="7"/>
      <c r="L3137" s="11"/>
      <c r="M3137" s="11"/>
      <c r="N3137" s="7"/>
      <c r="O3137" s="7"/>
    </row>
    <row r="3138" spans="1:15" x14ac:dyDescent="0.25">
      <c r="A3138" s="12"/>
      <c r="B3138" s="11"/>
      <c r="C3138" s="11"/>
      <c r="D3138" s="11"/>
      <c r="E3138" s="11"/>
      <c r="F3138" s="11"/>
      <c r="G3138" s="11"/>
      <c r="H3138" s="12"/>
      <c r="I3138" s="11"/>
      <c r="J3138" s="7"/>
      <c r="K3138" s="7"/>
      <c r="L3138" s="11"/>
      <c r="M3138" s="11"/>
      <c r="N3138" s="7"/>
      <c r="O3138" s="7"/>
    </row>
    <row r="3139" spans="1:15" x14ac:dyDescent="0.25">
      <c r="A3139" s="12"/>
      <c r="B3139" s="11"/>
      <c r="C3139" s="11"/>
      <c r="D3139" s="11"/>
      <c r="E3139" s="11"/>
      <c r="F3139" s="11"/>
      <c r="G3139" s="11"/>
      <c r="H3139" s="12"/>
      <c r="I3139" s="11"/>
      <c r="J3139" s="7"/>
      <c r="K3139" s="7"/>
      <c r="L3139" s="11"/>
      <c r="M3139" s="11"/>
      <c r="N3139" s="7"/>
      <c r="O3139" s="7"/>
    </row>
    <row r="3140" spans="1:15" x14ac:dyDescent="0.25">
      <c r="A3140" s="12"/>
      <c r="B3140" s="11"/>
      <c r="C3140" s="11"/>
      <c r="D3140" s="11"/>
      <c r="E3140" s="11"/>
      <c r="F3140" s="11"/>
      <c r="G3140" s="11"/>
      <c r="H3140" s="12"/>
      <c r="I3140" s="11"/>
      <c r="J3140" s="7"/>
      <c r="K3140" s="7"/>
      <c r="L3140" s="11"/>
      <c r="M3140" s="11"/>
      <c r="N3140" s="7"/>
      <c r="O3140" s="7"/>
    </row>
    <row r="3141" spans="1:15" x14ac:dyDescent="0.25">
      <c r="A3141" s="12"/>
      <c r="B3141" s="11"/>
      <c r="C3141" s="11"/>
      <c r="D3141" s="11"/>
      <c r="E3141" s="11"/>
      <c r="F3141" s="11"/>
      <c r="G3141" s="11"/>
      <c r="H3141" s="12"/>
      <c r="I3141" s="11"/>
      <c r="J3141" s="7"/>
      <c r="K3141" s="7"/>
      <c r="L3141" s="11"/>
      <c r="M3141" s="11"/>
      <c r="N3141" s="7"/>
      <c r="O3141" s="7"/>
    </row>
    <row r="3142" spans="1:15" x14ac:dyDescent="0.25">
      <c r="A3142" s="12"/>
      <c r="B3142" s="11"/>
      <c r="C3142" s="11"/>
      <c r="D3142" s="11"/>
      <c r="E3142" s="11"/>
      <c r="F3142" s="11"/>
      <c r="G3142" s="11"/>
      <c r="H3142" s="12"/>
      <c r="I3142" s="11"/>
      <c r="J3142" s="7"/>
      <c r="K3142" s="7"/>
      <c r="L3142" s="11"/>
      <c r="M3142" s="11"/>
      <c r="N3142" s="7"/>
      <c r="O3142" s="7"/>
    </row>
    <row r="3143" spans="1:15" x14ac:dyDescent="0.25">
      <c r="A3143" s="12"/>
      <c r="B3143" s="11"/>
      <c r="C3143" s="11"/>
      <c r="D3143" s="11"/>
      <c r="E3143" s="11"/>
      <c r="F3143" s="11"/>
      <c r="G3143" s="11"/>
      <c r="H3143" s="12"/>
      <c r="I3143" s="11"/>
      <c r="J3143" s="7"/>
      <c r="K3143" s="7"/>
      <c r="L3143" s="11"/>
      <c r="M3143" s="11"/>
      <c r="N3143" s="7"/>
      <c r="O3143" s="7"/>
    </row>
    <row r="3144" spans="1:15" x14ac:dyDescent="0.25">
      <c r="A3144" s="12"/>
      <c r="B3144" s="11"/>
      <c r="C3144" s="11"/>
      <c r="D3144" s="11"/>
      <c r="E3144" s="11"/>
      <c r="F3144" s="11"/>
      <c r="G3144" s="11"/>
      <c r="H3144" s="12"/>
      <c r="I3144" s="11"/>
      <c r="J3144" s="7"/>
      <c r="K3144" s="7"/>
      <c r="L3144" s="11"/>
      <c r="M3144" s="11"/>
      <c r="N3144" s="7"/>
      <c r="O3144" s="7"/>
    </row>
    <row r="3145" spans="1:15" x14ac:dyDescent="0.25">
      <c r="A3145" s="12"/>
      <c r="B3145" s="11"/>
      <c r="C3145" s="11"/>
      <c r="D3145" s="11"/>
      <c r="E3145" s="11"/>
      <c r="F3145" s="11"/>
      <c r="G3145" s="11"/>
      <c r="H3145" s="12"/>
      <c r="I3145" s="11"/>
      <c r="J3145" s="7"/>
      <c r="K3145" s="7"/>
      <c r="L3145" s="11"/>
      <c r="M3145" s="11"/>
      <c r="N3145" s="7"/>
      <c r="O3145" s="7"/>
    </row>
    <row r="3146" spans="1:15" x14ac:dyDescent="0.25">
      <c r="A3146" s="12"/>
      <c r="B3146" s="11"/>
      <c r="C3146" s="11"/>
      <c r="D3146" s="11"/>
      <c r="E3146" s="11"/>
      <c r="F3146" s="11"/>
      <c r="G3146" s="11"/>
      <c r="H3146" s="12"/>
      <c r="I3146" s="11"/>
      <c r="J3146" s="7"/>
      <c r="K3146" s="7"/>
      <c r="L3146" s="11"/>
      <c r="M3146" s="11"/>
      <c r="N3146" s="7"/>
      <c r="O3146" s="7"/>
    </row>
    <row r="3147" spans="1:15" x14ac:dyDescent="0.25">
      <c r="A3147" s="12"/>
      <c r="B3147" s="11"/>
      <c r="C3147" s="11"/>
      <c r="D3147" s="11"/>
      <c r="E3147" s="11"/>
      <c r="F3147" s="11"/>
      <c r="G3147" s="11"/>
      <c r="H3147" s="12"/>
      <c r="I3147" s="11"/>
      <c r="J3147" s="7"/>
      <c r="K3147" s="7"/>
      <c r="L3147" s="11"/>
      <c r="M3147" s="11"/>
      <c r="N3147" s="7"/>
      <c r="O3147" s="7"/>
    </row>
    <row r="3148" spans="1:15" x14ac:dyDescent="0.25">
      <c r="A3148" s="12"/>
      <c r="B3148" s="11"/>
      <c r="C3148" s="11"/>
      <c r="D3148" s="11"/>
      <c r="E3148" s="11"/>
      <c r="F3148" s="11"/>
      <c r="G3148" s="11"/>
      <c r="H3148" s="12"/>
      <c r="I3148" s="11"/>
      <c r="J3148" s="7"/>
      <c r="K3148" s="7"/>
      <c r="L3148" s="11"/>
      <c r="M3148" s="11"/>
      <c r="N3148" s="7"/>
      <c r="O3148" s="7"/>
    </row>
    <row r="3149" spans="1:15" x14ac:dyDescent="0.25">
      <c r="A3149" s="12"/>
      <c r="B3149" s="11"/>
      <c r="C3149" s="11"/>
      <c r="D3149" s="11"/>
      <c r="E3149" s="11"/>
      <c r="F3149" s="11"/>
      <c r="G3149" s="11"/>
      <c r="H3149" s="12"/>
      <c r="I3149" s="11"/>
      <c r="J3149" s="7"/>
      <c r="K3149" s="7"/>
      <c r="L3149" s="11"/>
      <c r="M3149" s="11"/>
      <c r="N3149" s="7"/>
      <c r="O3149" s="7"/>
    </row>
    <row r="3150" spans="1:15" x14ac:dyDescent="0.25">
      <c r="A3150" s="12"/>
      <c r="B3150" s="11"/>
      <c r="C3150" s="11"/>
      <c r="D3150" s="11"/>
      <c r="E3150" s="11"/>
      <c r="F3150" s="11"/>
      <c r="G3150" s="11"/>
      <c r="H3150" s="12"/>
      <c r="I3150" s="11"/>
      <c r="J3150" s="7"/>
      <c r="K3150" s="7"/>
      <c r="L3150" s="11"/>
      <c r="M3150" s="11"/>
      <c r="N3150" s="7"/>
      <c r="O3150" s="7"/>
    </row>
    <row r="3151" spans="1:15" x14ac:dyDescent="0.25">
      <c r="A3151" s="12"/>
      <c r="B3151" s="11"/>
      <c r="C3151" s="11"/>
      <c r="D3151" s="11"/>
      <c r="E3151" s="11"/>
      <c r="F3151" s="11"/>
      <c r="G3151" s="11"/>
      <c r="H3151" s="12"/>
      <c r="I3151" s="11"/>
      <c r="J3151" s="7"/>
      <c r="K3151" s="7"/>
      <c r="L3151" s="11"/>
      <c r="M3151" s="11"/>
      <c r="N3151" s="7"/>
      <c r="O3151" s="7"/>
    </row>
    <row r="3152" spans="1:15" x14ac:dyDescent="0.25">
      <c r="A3152" s="12"/>
      <c r="B3152" s="11"/>
      <c r="C3152" s="11"/>
      <c r="D3152" s="11"/>
      <c r="E3152" s="11"/>
      <c r="F3152" s="11"/>
      <c r="G3152" s="11"/>
      <c r="H3152" s="12"/>
      <c r="I3152" s="11"/>
      <c r="J3152" s="7"/>
      <c r="K3152" s="7"/>
      <c r="L3152" s="11"/>
      <c r="M3152" s="11"/>
      <c r="N3152" s="7"/>
      <c r="O3152" s="7"/>
    </row>
    <row r="3153" spans="1:15" x14ac:dyDescent="0.25">
      <c r="A3153" s="12"/>
      <c r="B3153" s="11"/>
      <c r="C3153" s="11"/>
      <c r="D3153" s="11"/>
      <c r="E3153" s="11"/>
      <c r="F3153" s="11"/>
      <c r="G3153" s="11"/>
      <c r="H3153" s="12"/>
      <c r="I3153" s="11"/>
      <c r="J3153" s="7"/>
      <c r="K3153" s="7"/>
      <c r="L3153" s="11"/>
      <c r="M3153" s="11"/>
      <c r="N3153" s="7"/>
      <c r="O3153" s="7"/>
    </row>
    <row r="3154" spans="1:15" x14ac:dyDescent="0.25">
      <c r="A3154" s="12"/>
      <c r="B3154" s="11"/>
      <c r="C3154" s="11"/>
      <c r="D3154" s="11"/>
      <c r="E3154" s="11"/>
      <c r="F3154" s="11"/>
      <c r="G3154" s="11"/>
      <c r="H3154" s="12"/>
      <c r="I3154" s="11"/>
      <c r="J3154" s="7"/>
      <c r="K3154" s="7"/>
      <c r="L3154" s="11"/>
      <c r="M3154" s="11"/>
      <c r="N3154" s="7"/>
      <c r="O3154" s="7"/>
    </row>
    <row r="3155" spans="1:15" x14ac:dyDescent="0.25">
      <c r="A3155" s="12"/>
      <c r="B3155" s="11"/>
      <c r="C3155" s="11"/>
      <c r="D3155" s="11"/>
      <c r="E3155" s="11"/>
      <c r="F3155" s="11"/>
      <c r="G3155" s="11"/>
      <c r="H3155" s="12"/>
      <c r="I3155" s="11"/>
      <c r="J3155" s="7"/>
      <c r="K3155" s="7"/>
      <c r="L3155" s="11"/>
      <c r="M3155" s="11"/>
      <c r="N3155" s="7"/>
      <c r="O3155" s="7"/>
    </row>
    <row r="3156" spans="1:15" x14ac:dyDescent="0.25">
      <c r="A3156" s="12"/>
      <c r="B3156" s="11"/>
      <c r="C3156" s="11"/>
      <c r="D3156" s="11"/>
      <c r="E3156" s="11"/>
      <c r="F3156" s="11"/>
      <c r="G3156" s="11"/>
      <c r="H3156" s="12"/>
      <c r="I3156" s="11"/>
      <c r="J3156" s="7"/>
      <c r="K3156" s="7"/>
      <c r="L3156" s="11"/>
      <c r="M3156" s="11"/>
      <c r="N3156" s="7"/>
      <c r="O3156" s="7"/>
    </row>
    <row r="3157" spans="1:15" x14ac:dyDescent="0.25">
      <c r="A3157" s="12"/>
      <c r="B3157" s="11"/>
      <c r="C3157" s="11"/>
      <c r="D3157" s="11"/>
      <c r="E3157" s="11"/>
      <c r="F3157" s="11"/>
      <c r="G3157" s="11"/>
      <c r="H3157" s="12"/>
      <c r="I3157" s="11"/>
      <c r="J3157" s="7"/>
      <c r="K3157" s="7"/>
      <c r="L3157" s="11"/>
      <c r="M3157" s="11"/>
      <c r="N3157" s="7"/>
      <c r="O3157" s="7"/>
    </row>
    <row r="3158" spans="1:15" x14ac:dyDescent="0.25">
      <c r="A3158" s="12"/>
      <c r="B3158" s="11"/>
      <c r="C3158" s="11"/>
      <c r="D3158" s="11"/>
      <c r="E3158" s="11"/>
      <c r="F3158" s="11"/>
      <c r="G3158" s="11"/>
      <c r="H3158" s="12"/>
      <c r="I3158" s="11"/>
      <c r="J3158" s="7"/>
      <c r="K3158" s="7"/>
      <c r="L3158" s="11"/>
      <c r="M3158" s="11"/>
      <c r="N3158" s="7"/>
      <c r="O3158" s="7"/>
    </row>
    <row r="3159" spans="1:15" x14ac:dyDescent="0.25">
      <c r="A3159" s="12"/>
      <c r="B3159" s="11"/>
      <c r="C3159" s="11"/>
      <c r="D3159" s="11"/>
      <c r="E3159" s="11"/>
      <c r="F3159" s="11"/>
      <c r="G3159" s="11"/>
      <c r="H3159" s="12"/>
      <c r="I3159" s="11"/>
      <c r="J3159" s="7"/>
      <c r="K3159" s="7"/>
      <c r="L3159" s="11"/>
      <c r="M3159" s="11"/>
      <c r="N3159" s="7"/>
      <c r="O3159" s="7"/>
    </row>
    <row r="3160" spans="1:15" x14ac:dyDescent="0.25">
      <c r="A3160" s="12"/>
      <c r="B3160" s="11"/>
      <c r="C3160" s="11"/>
      <c r="D3160" s="11"/>
      <c r="E3160" s="11"/>
      <c r="F3160" s="11"/>
      <c r="G3160" s="11"/>
      <c r="H3160" s="12"/>
      <c r="I3160" s="11"/>
      <c r="J3160" s="7"/>
      <c r="K3160" s="7"/>
      <c r="L3160" s="11"/>
      <c r="M3160" s="11"/>
      <c r="N3160" s="7"/>
      <c r="O3160" s="7"/>
    </row>
    <row r="3161" spans="1:15" x14ac:dyDescent="0.25">
      <c r="A3161" s="12"/>
      <c r="B3161" s="11"/>
      <c r="C3161" s="11"/>
      <c r="D3161" s="11"/>
      <c r="E3161" s="11"/>
      <c r="F3161" s="11"/>
      <c r="G3161" s="11"/>
      <c r="H3161" s="12"/>
      <c r="I3161" s="11"/>
      <c r="J3161" s="7"/>
      <c r="K3161" s="7"/>
      <c r="L3161" s="11"/>
      <c r="M3161" s="11"/>
      <c r="N3161" s="7"/>
      <c r="O3161" s="7"/>
    </row>
    <row r="3162" spans="1:15" x14ac:dyDescent="0.25">
      <c r="A3162" s="12"/>
      <c r="B3162" s="11"/>
      <c r="C3162" s="11"/>
      <c r="D3162" s="11"/>
      <c r="E3162" s="11"/>
      <c r="F3162" s="11"/>
      <c r="G3162" s="11"/>
      <c r="H3162" s="12"/>
      <c r="I3162" s="11"/>
      <c r="J3162" s="7"/>
      <c r="K3162" s="7"/>
      <c r="L3162" s="11"/>
      <c r="M3162" s="11"/>
      <c r="N3162" s="7"/>
      <c r="O3162" s="7"/>
    </row>
    <row r="3163" spans="1:15" x14ac:dyDescent="0.25">
      <c r="A3163" s="12"/>
      <c r="B3163" s="11"/>
      <c r="C3163" s="11"/>
      <c r="D3163" s="11"/>
      <c r="E3163" s="11"/>
      <c r="F3163" s="11"/>
      <c r="G3163" s="11"/>
      <c r="H3163" s="12"/>
      <c r="I3163" s="11"/>
      <c r="J3163" s="7"/>
      <c r="K3163" s="7"/>
      <c r="L3163" s="11"/>
      <c r="M3163" s="11"/>
      <c r="N3163" s="7"/>
      <c r="O3163" s="7"/>
    </row>
    <row r="3164" spans="1:15" x14ac:dyDescent="0.25">
      <c r="A3164" s="12"/>
      <c r="B3164" s="11"/>
      <c r="C3164" s="11"/>
      <c r="D3164" s="11"/>
      <c r="E3164" s="11"/>
      <c r="F3164" s="11"/>
      <c r="G3164" s="11"/>
      <c r="H3164" s="12"/>
      <c r="I3164" s="11"/>
      <c r="J3164" s="7"/>
      <c r="K3164" s="7"/>
      <c r="L3164" s="11"/>
      <c r="M3164" s="11"/>
      <c r="N3164" s="7"/>
      <c r="O3164" s="7"/>
    </row>
    <row r="3165" spans="1:15" x14ac:dyDescent="0.25">
      <c r="A3165" s="12"/>
      <c r="B3165" s="11"/>
      <c r="C3165" s="11"/>
      <c r="D3165" s="11"/>
      <c r="E3165" s="11"/>
      <c r="F3165" s="11"/>
      <c r="G3165" s="11"/>
      <c r="H3165" s="12"/>
      <c r="I3165" s="11"/>
      <c r="J3165" s="7"/>
      <c r="K3165" s="7"/>
      <c r="L3165" s="11"/>
      <c r="M3165" s="11"/>
      <c r="N3165" s="7"/>
      <c r="O3165" s="7"/>
    </row>
    <row r="3166" spans="1:15" x14ac:dyDescent="0.25">
      <c r="A3166" s="12"/>
      <c r="B3166" s="11"/>
      <c r="C3166" s="11"/>
      <c r="D3166" s="11"/>
      <c r="E3166" s="11"/>
      <c r="F3166" s="11"/>
      <c r="G3166" s="11"/>
      <c r="H3166" s="12"/>
      <c r="I3166" s="11"/>
      <c r="J3166" s="7"/>
      <c r="K3166" s="7"/>
      <c r="L3166" s="11"/>
      <c r="M3166" s="11"/>
      <c r="N3166" s="7"/>
      <c r="O3166" s="7"/>
    </row>
    <row r="3167" spans="1:15" x14ac:dyDescent="0.25">
      <c r="A3167" s="12"/>
      <c r="B3167" s="11"/>
      <c r="C3167" s="11"/>
      <c r="D3167" s="11"/>
      <c r="E3167" s="11"/>
      <c r="F3167" s="11"/>
      <c r="G3167" s="11"/>
      <c r="H3167" s="12"/>
      <c r="I3167" s="11"/>
      <c r="J3167" s="7"/>
      <c r="K3167" s="7"/>
      <c r="L3167" s="11"/>
      <c r="M3167" s="11"/>
      <c r="N3167" s="7"/>
      <c r="O3167" s="7"/>
    </row>
    <row r="3168" spans="1:15" x14ac:dyDescent="0.25">
      <c r="A3168" s="12"/>
      <c r="B3168" s="11"/>
      <c r="C3168" s="11"/>
      <c r="D3168" s="11"/>
      <c r="E3168" s="11"/>
      <c r="F3168" s="11"/>
      <c r="G3168" s="11"/>
      <c r="H3168" s="12"/>
      <c r="I3168" s="11"/>
      <c r="J3168" s="7"/>
      <c r="K3168" s="7"/>
      <c r="L3168" s="11"/>
      <c r="M3168" s="11"/>
      <c r="N3168" s="7"/>
      <c r="O3168" s="7"/>
    </row>
    <row r="3169" spans="1:15" x14ac:dyDescent="0.25">
      <c r="A3169" s="12"/>
      <c r="B3169" s="11"/>
      <c r="C3169" s="11"/>
      <c r="D3169" s="11"/>
      <c r="E3169" s="11"/>
      <c r="F3169" s="11"/>
      <c r="G3169" s="11"/>
      <c r="H3169" s="12"/>
      <c r="I3169" s="11"/>
      <c r="J3169" s="7"/>
      <c r="K3169" s="7"/>
      <c r="L3169" s="11"/>
      <c r="M3169" s="11"/>
      <c r="N3169" s="7"/>
      <c r="O3169" s="7"/>
    </row>
    <row r="3170" spans="1:15" x14ac:dyDescent="0.25">
      <c r="A3170" s="12"/>
      <c r="B3170" s="11"/>
      <c r="C3170" s="11"/>
      <c r="D3170" s="11"/>
      <c r="E3170" s="11"/>
      <c r="F3170" s="11"/>
      <c r="G3170" s="11"/>
      <c r="H3170" s="12"/>
      <c r="I3170" s="11"/>
      <c r="J3170" s="7"/>
      <c r="K3170" s="7"/>
      <c r="L3170" s="11"/>
      <c r="M3170" s="11"/>
      <c r="N3170" s="7"/>
      <c r="O3170" s="7"/>
    </row>
    <row r="3171" spans="1:15" x14ac:dyDescent="0.25">
      <c r="A3171" s="12"/>
      <c r="B3171" s="11"/>
      <c r="C3171" s="11"/>
      <c r="D3171" s="11"/>
      <c r="E3171" s="11"/>
      <c r="F3171" s="11"/>
      <c r="G3171" s="11"/>
      <c r="H3171" s="12"/>
      <c r="I3171" s="11"/>
      <c r="J3171" s="7"/>
      <c r="K3171" s="7"/>
      <c r="L3171" s="11"/>
      <c r="M3171" s="11"/>
      <c r="N3171" s="7"/>
      <c r="O3171" s="7"/>
    </row>
    <row r="3172" spans="1:15" x14ac:dyDescent="0.25">
      <c r="A3172" s="12"/>
      <c r="B3172" s="11"/>
      <c r="C3172" s="11"/>
      <c r="D3172" s="11"/>
      <c r="E3172" s="11"/>
      <c r="F3172" s="11"/>
      <c r="G3172" s="11"/>
      <c r="H3172" s="12"/>
      <c r="I3172" s="11"/>
      <c r="J3172" s="7"/>
      <c r="K3172" s="7"/>
      <c r="L3172" s="11"/>
      <c r="M3172" s="11"/>
      <c r="N3172" s="7"/>
      <c r="O3172" s="7"/>
    </row>
    <row r="3173" spans="1:15" x14ac:dyDescent="0.25">
      <c r="A3173" s="12"/>
      <c r="B3173" s="11"/>
      <c r="C3173" s="11"/>
      <c r="D3173" s="11"/>
      <c r="E3173" s="11"/>
      <c r="F3173" s="11"/>
      <c r="G3173" s="11"/>
      <c r="H3173" s="12"/>
      <c r="I3173" s="11"/>
      <c r="J3173" s="7"/>
      <c r="K3173" s="7"/>
      <c r="L3173" s="11"/>
      <c r="M3173" s="11"/>
      <c r="N3173" s="7"/>
      <c r="O3173" s="7"/>
    </row>
    <row r="3174" spans="1:15" x14ac:dyDescent="0.25">
      <c r="A3174" s="12"/>
      <c r="B3174" s="11"/>
      <c r="C3174" s="11"/>
      <c r="D3174" s="11"/>
      <c r="E3174" s="11"/>
      <c r="F3174" s="11"/>
      <c r="G3174" s="11"/>
      <c r="H3174" s="12"/>
      <c r="I3174" s="11"/>
      <c r="J3174" s="7"/>
      <c r="K3174" s="7"/>
      <c r="L3174" s="11"/>
      <c r="M3174" s="11"/>
      <c r="N3174" s="7"/>
      <c r="O3174" s="7"/>
    </row>
    <row r="3175" spans="1:15" x14ac:dyDescent="0.25">
      <c r="A3175" s="12"/>
      <c r="B3175" s="11"/>
      <c r="C3175" s="11"/>
      <c r="D3175" s="11"/>
      <c r="E3175" s="11"/>
      <c r="F3175" s="11"/>
      <c r="G3175" s="11"/>
      <c r="H3175" s="12"/>
      <c r="I3175" s="11"/>
      <c r="J3175" s="7"/>
      <c r="K3175" s="7"/>
      <c r="L3175" s="11"/>
      <c r="M3175" s="11"/>
      <c r="N3175" s="7"/>
      <c r="O3175" s="7"/>
    </row>
    <row r="3176" spans="1:15" x14ac:dyDescent="0.25">
      <c r="A3176" s="12"/>
      <c r="B3176" s="11"/>
      <c r="C3176" s="11"/>
      <c r="D3176" s="11"/>
      <c r="E3176" s="11"/>
      <c r="F3176" s="11"/>
      <c r="G3176" s="11"/>
      <c r="H3176" s="12"/>
      <c r="I3176" s="11"/>
      <c r="J3176" s="7"/>
      <c r="K3176" s="7"/>
      <c r="L3176" s="11"/>
      <c r="M3176" s="11"/>
      <c r="N3176" s="7"/>
      <c r="O3176" s="7"/>
    </row>
    <row r="3177" spans="1:15" x14ac:dyDescent="0.25">
      <c r="A3177" s="12"/>
      <c r="B3177" s="11"/>
      <c r="C3177" s="11"/>
      <c r="D3177" s="11"/>
      <c r="E3177" s="11"/>
      <c r="F3177" s="11"/>
      <c r="G3177" s="11"/>
      <c r="H3177" s="12"/>
      <c r="I3177" s="11"/>
      <c r="J3177" s="7"/>
      <c r="K3177" s="7"/>
      <c r="L3177" s="11"/>
      <c r="M3177" s="11"/>
      <c r="N3177" s="7"/>
      <c r="O3177" s="7"/>
    </row>
    <row r="3178" spans="1:15" x14ac:dyDescent="0.25">
      <c r="A3178" s="12"/>
      <c r="B3178" s="11"/>
      <c r="C3178" s="11"/>
      <c r="D3178" s="11"/>
      <c r="E3178" s="11"/>
      <c r="F3178" s="11"/>
      <c r="G3178" s="11"/>
      <c r="H3178" s="12"/>
      <c r="I3178" s="11"/>
      <c r="J3178" s="7"/>
      <c r="K3178" s="7"/>
      <c r="L3178" s="11"/>
      <c r="M3178" s="11"/>
      <c r="N3178" s="7"/>
      <c r="O3178" s="7"/>
    </row>
    <row r="3179" spans="1:15" x14ac:dyDescent="0.25">
      <c r="A3179" s="12"/>
      <c r="B3179" s="11"/>
      <c r="C3179" s="11"/>
      <c r="D3179" s="11"/>
      <c r="E3179" s="11"/>
      <c r="F3179" s="11"/>
      <c r="G3179" s="11"/>
      <c r="H3179" s="12"/>
      <c r="I3179" s="11"/>
      <c r="J3179" s="7"/>
      <c r="K3179" s="7"/>
      <c r="L3179" s="11"/>
      <c r="M3179" s="11"/>
      <c r="N3179" s="7"/>
      <c r="O3179" s="7"/>
    </row>
    <row r="3180" spans="1:15" x14ac:dyDescent="0.25">
      <c r="A3180" s="12"/>
      <c r="B3180" s="11"/>
      <c r="C3180" s="11"/>
      <c r="D3180" s="11"/>
      <c r="E3180" s="11"/>
      <c r="F3180" s="11"/>
      <c r="G3180" s="11"/>
      <c r="H3180" s="12"/>
      <c r="I3180" s="11"/>
      <c r="J3180" s="7"/>
      <c r="K3180" s="7"/>
      <c r="L3180" s="11"/>
      <c r="M3180" s="11"/>
      <c r="N3180" s="7"/>
      <c r="O3180" s="7"/>
    </row>
    <row r="3181" spans="1:15" x14ac:dyDescent="0.25">
      <c r="A3181" s="12"/>
      <c r="B3181" s="11"/>
      <c r="C3181" s="11"/>
      <c r="D3181" s="11"/>
      <c r="E3181" s="11"/>
      <c r="F3181" s="11"/>
      <c r="G3181" s="11"/>
      <c r="H3181" s="12"/>
      <c r="I3181" s="11"/>
      <c r="J3181" s="7"/>
      <c r="K3181" s="7"/>
      <c r="L3181" s="11"/>
      <c r="M3181" s="11"/>
      <c r="N3181" s="7"/>
      <c r="O3181" s="7"/>
    </row>
    <row r="3182" spans="1:15" x14ac:dyDescent="0.25">
      <c r="A3182" s="12"/>
      <c r="B3182" s="11"/>
      <c r="C3182" s="11"/>
      <c r="D3182" s="11"/>
      <c r="E3182" s="11"/>
      <c r="F3182" s="11"/>
      <c r="G3182" s="11"/>
      <c r="H3182" s="12"/>
      <c r="I3182" s="11"/>
      <c r="J3182" s="7"/>
      <c r="K3182" s="7"/>
      <c r="L3182" s="11"/>
      <c r="M3182" s="11"/>
      <c r="N3182" s="7"/>
      <c r="O3182" s="7"/>
    </row>
    <row r="3183" spans="1:15" x14ac:dyDescent="0.25">
      <c r="A3183" s="12"/>
      <c r="B3183" s="11"/>
      <c r="C3183" s="11"/>
      <c r="D3183" s="11"/>
      <c r="E3183" s="11"/>
      <c r="F3183" s="11"/>
      <c r="G3183" s="11"/>
      <c r="H3183" s="12"/>
      <c r="I3183" s="11"/>
      <c r="J3183" s="7"/>
      <c r="K3183" s="7"/>
      <c r="L3183" s="11"/>
      <c r="M3183" s="11"/>
      <c r="N3183" s="7"/>
      <c r="O3183" s="7"/>
    </row>
    <row r="3184" spans="1:15" x14ac:dyDescent="0.25">
      <c r="A3184" s="12"/>
      <c r="B3184" s="11"/>
      <c r="C3184" s="11"/>
      <c r="D3184" s="11"/>
      <c r="E3184" s="11"/>
      <c r="F3184" s="11"/>
      <c r="G3184" s="11"/>
      <c r="H3184" s="12"/>
      <c r="I3184" s="11"/>
      <c r="J3184" s="7"/>
      <c r="K3184" s="7"/>
      <c r="L3184" s="11"/>
      <c r="M3184" s="11"/>
      <c r="N3184" s="7"/>
      <c r="O3184" s="7"/>
    </row>
    <row r="3185" spans="1:15" x14ac:dyDescent="0.25">
      <c r="A3185" s="12"/>
      <c r="B3185" s="11"/>
      <c r="C3185" s="11"/>
      <c r="D3185" s="11"/>
      <c r="E3185" s="11"/>
      <c r="F3185" s="11"/>
      <c r="G3185" s="11"/>
      <c r="H3185" s="12"/>
      <c r="I3185" s="11"/>
      <c r="J3185" s="7"/>
      <c r="K3185" s="7"/>
      <c r="L3185" s="11"/>
      <c r="M3185" s="11"/>
      <c r="N3185" s="7"/>
      <c r="O3185" s="7"/>
    </row>
    <row r="3186" spans="1:15" x14ac:dyDescent="0.25">
      <c r="A3186" s="12"/>
      <c r="B3186" s="11"/>
      <c r="C3186" s="11"/>
      <c r="D3186" s="11"/>
      <c r="E3186" s="11"/>
      <c r="F3186" s="11"/>
      <c r="G3186" s="11"/>
      <c r="H3186" s="12"/>
      <c r="I3186" s="11"/>
      <c r="J3186" s="7"/>
      <c r="K3186" s="7"/>
      <c r="L3186" s="11"/>
      <c r="M3186" s="11"/>
      <c r="N3186" s="7"/>
      <c r="O3186" s="7"/>
    </row>
    <row r="3187" spans="1:15" x14ac:dyDescent="0.25">
      <c r="A3187" s="12"/>
      <c r="B3187" s="11"/>
      <c r="C3187" s="11"/>
      <c r="D3187" s="11"/>
      <c r="E3187" s="11"/>
      <c r="F3187" s="11"/>
      <c r="G3187" s="11"/>
      <c r="H3187" s="12"/>
      <c r="I3187" s="11"/>
      <c r="J3187" s="7"/>
      <c r="K3187" s="7"/>
      <c r="L3187" s="11"/>
      <c r="M3187" s="11"/>
      <c r="N3187" s="7"/>
      <c r="O3187" s="7"/>
    </row>
    <row r="3188" spans="1:15" x14ac:dyDescent="0.25">
      <c r="A3188" s="12"/>
      <c r="B3188" s="11"/>
      <c r="C3188" s="11"/>
      <c r="D3188" s="11"/>
      <c r="E3188" s="11"/>
      <c r="F3188" s="11"/>
      <c r="G3188" s="11"/>
      <c r="H3188" s="12"/>
      <c r="I3188" s="11"/>
      <c r="J3188" s="7"/>
      <c r="K3188" s="7"/>
      <c r="L3188" s="11"/>
      <c r="M3188" s="11"/>
      <c r="N3188" s="7"/>
      <c r="O3188" s="7"/>
    </row>
    <row r="3189" spans="1:15" x14ac:dyDescent="0.25">
      <c r="A3189" s="12"/>
      <c r="B3189" s="11"/>
      <c r="C3189" s="11"/>
      <c r="D3189" s="11"/>
      <c r="E3189" s="11"/>
      <c r="F3189" s="11"/>
      <c r="G3189" s="11"/>
      <c r="H3189" s="12"/>
      <c r="I3189" s="11"/>
      <c r="J3189" s="7"/>
      <c r="K3189" s="7"/>
      <c r="L3189" s="11"/>
      <c r="M3189" s="11"/>
      <c r="N3189" s="7"/>
      <c r="O3189" s="7"/>
    </row>
    <row r="3190" spans="1:15" x14ac:dyDescent="0.25">
      <c r="A3190" s="12"/>
      <c r="B3190" s="11"/>
      <c r="C3190" s="11"/>
      <c r="D3190" s="11"/>
      <c r="E3190" s="11"/>
      <c r="F3190" s="11"/>
      <c r="G3190" s="11"/>
      <c r="H3190" s="12"/>
      <c r="I3190" s="11"/>
      <c r="J3190" s="7"/>
      <c r="K3190" s="7"/>
      <c r="L3190" s="11"/>
      <c r="M3190" s="11"/>
      <c r="N3190" s="7"/>
      <c r="O3190" s="7"/>
    </row>
    <row r="3191" spans="1:15" x14ac:dyDescent="0.25">
      <c r="A3191" s="12"/>
      <c r="B3191" s="11"/>
      <c r="C3191" s="11"/>
      <c r="D3191" s="11"/>
      <c r="E3191" s="11"/>
      <c r="F3191" s="11"/>
      <c r="G3191" s="11"/>
      <c r="H3191" s="12"/>
      <c r="I3191" s="11"/>
      <c r="J3191" s="7"/>
      <c r="K3191" s="7"/>
      <c r="L3191" s="11"/>
      <c r="M3191" s="11"/>
      <c r="N3191" s="7"/>
      <c r="O3191" s="7"/>
    </row>
    <row r="3192" spans="1:15" x14ac:dyDescent="0.25">
      <c r="A3192" s="12"/>
      <c r="B3192" s="11"/>
      <c r="C3192" s="11"/>
      <c r="D3192" s="11"/>
      <c r="E3192" s="11"/>
      <c r="F3192" s="11"/>
      <c r="G3192" s="11"/>
      <c r="H3192" s="12"/>
      <c r="I3192" s="11"/>
      <c r="J3192" s="7"/>
      <c r="K3192" s="7"/>
      <c r="L3192" s="11"/>
      <c r="M3192" s="11"/>
      <c r="N3192" s="7"/>
      <c r="O3192" s="7"/>
    </row>
    <row r="3193" spans="1:15" x14ac:dyDescent="0.25">
      <c r="A3193" s="12"/>
      <c r="B3193" s="11"/>
      <c r="C3193" s="11"/>
      <c r="D3193" s="11"/>
      <c r="E3193" s="11"/>
      <c r="F3193" s="11"/>
      <c r="G3193" s="11"/>
      <c r="H3193" s="12"/>
      <c r="I3193" s="11"/>
      <c r="J3193" s="7"/>
      <c r="K3193" s="7"/>
      <c r="L3193" s="11"/>
      <c r="M3193" s="11"/>
      <c r="N3193" s="7"/>
      <c r="O3193" s="7"/>
    </row>
    <row r="3194" spans="1:15" x14ac:dyDescent="0.25">
      <c r="A3194" s="12"/>
      <c r="B3194" s="11"/>
      <c r="C3194" s="11"/>
      <c r="D3194" s="11"/>
      <c r="E3194" s="11"/>
      <c r="F3194" s="11"/>
      <c r="G3194" s="11"/>
      <c r="H3194" s="12"/>
      <c r="I3194" s="11"/>
      <c r="J3194" s="7"/>
      <c r="K3194" s="7"/>
      <c r="L3194" s="11"/>
      <c r="M3194" s="11"/>
      <c r="N3194" s="7"/>
      <c r="O3194" s="7"/>
    </row>
    <row r="3195" spans="1:15" x14ac:dyDescent="0.25">
      <c r="A3195" s="12"/>
      <c r="B3195" s="11"/>
      <c r="C3195" s="11"/>
      <c r="D3195" s="11"/>
      <c r="E3195" s="11"/>
      <c r="F3195" s="11"/>
      <c r="G3195" s="11"/>
      <c r="H3195" s="12"/>
      <c r="I3195" s="11"/>
      <c r="J3195" s="7"/>
      <c r="K3195" s="7"/>
      <c r="L3195" s="11"/>
      <c r="M3195" s="11"/>
      <c r="N3195" s="7"/>
      <c r="O3195" s="7"/>
    </row>
    <row r="3196" spans="1:15" x14ac:dyDescent="0.25">
      <c r="A3196" s="12"/>
      <c r="B3196" s="11"/>
      <c r="C3196" s="11"/>
      <c r="D3196" s="11"/>
      <c r="E3196" s="11"/>
      <c r="F3196" s="11"/>
      <c r="G3196" s="11"/>
      <c r="H3196" s="12"/>
      <c r="I3196" s="11"/>
      <c r="J3196" s="7"/>
      <c r="K3196" s="7"/>
      <c r="L3196" s="11"/>
      <c r="M3196" s="11"/>
      <c r="N3196" s="7"/>
      <c r="O3196" s="7"/>
    </row>
    <row r="3197" spans="1:15" x14ac:dyDescent="0.25">
      <c r="A3197" s="12"/>
      <c r="B3197" s="11"/>
      <c r="C3197" s="11"/>
      <c r="D3197" s="11"/>
      <c r="E3197" s="11"/>
      <c r="F3197" s="11"/>
      <c r="G3197" s="11"/>
      <c r="H3197" s="12"/>
      <c r="I3197" s="11"/>
      <c r="J3197" s="7"/>
      <c r="K3197" s="7"/>
      <c r="L3197" s="11"/>
      <c r="M3197" s="11"/>
      <c r="N3197" s="7"/>
      <c r="O3197" s="7"/>
    </row>
    <row r="3198" spans="1:15" x14ac:dyDescent="0.25">
      <c r="A3198" s="12"/>
      <c r="B3198" s="11"/>
      <c r="C3198" s="11"/>
      <c r="D3198" s="11"/>
      <c r="E3198" s="11"/>
      <c r="F3198" s="11"/>
      <c r="G3198" s="11"/>
      <c r="H3198" s="12"/>
      <c r="I3198" s="11"/>
      <c r="J3198" s="7"/>
      <c r="K3198" s="7"/>
      <c r="L3198" s="11"/>
      <c r="M3198" s="11"/>
      <c r="N3198" s="7"/>
      <c r="O3198" s="7"/>
    </row>
    <row r="3199" spans="1:15" x14ac:dyDescent="0.25">
      <c r="A3199" s="12"/>
      <c r="B3199" s="11"/>
      <c r="C3199" s="11"/>
      <c r="D3199" s="11"/>
      <c r="E3199" s="11"/>
      <c r="F3199" s="11"/>
      <c r="G3199" s="11"/>
      <c r="H3199" s="12"/>
      <c r="I3199" s="11"/>
      <c r="J3199" s="7"/>
      <c r="K3199" s="7"/>
      <c r="L3199" s="11"/>
      <c r="M3199" s="11"/>
      <c r="N3199" s="7"/>
      <c r="O3199" s="7"/>
    </row>
    <row r="3200" spans="1:15" x14ac:dyDescent="0.25">
      <c r="A3200" s="12"/>
      <c r="B3200" s="11"/>
      <c r="C3200" s="11"/>
      <c r="D3200" s="11"/>
      <c r="E3200" s="11"/>
      <c r="F3200" s="11"/>
      <c r="G3200" s="11"/>
      <c r="H3200" s="12"/>
      <c r="I3200" s="11"/>
      <c r="J3200" s="7"/>
      <c r="K3200" s="7"/>
      <c r="L3200" s="11"/>
      <c r="M3200" s="11"/>
      <c r="N3200" s="7"/>
      <c r="O3200" s="7"/>
    </row>
    <row r="3201" spans="1:15" x14ac:dyDescent="0.25">
      <c r="A3201" s="12"/>
      <c r="B3201" s="11"/>
      <c r="C3201" s="11"/>
      <c r="D3201" s="11"/>
      <c r="E3201" s="11"/>
      <c r="F3201" s="11"/>
      <c r="G3201" s="11"/>
      <c r="H3201" s="12"/>
      <c r="I3201" s="11"/>
      <c r="J3201" s="7"/>
      <c r="K3201" s="7"/>
      <c r="L3201" s="11"/>
      <c r="M3201" s="11"/>
      <c r="N3201" s="7"/>
      <c r="O3201" s="7"/>
    </row>
    <row r="3202" spans="1:15" x14ac:dyDescent="0.25">
      <c r="A3202" s="12"/>
      <c r="B3202" s="11"/>
      <c r="C3202" s="11"/>
      <c r="D3202" s="11"/>
      <c r="E3202" s="11"/>
      <c r="F3202" s="11"/>
      <c r="G3202" s="11"/>
      <c r="H3202" s="12"/>
      <c r="I3202" s="11"/>
      <c r="J3202" s="7"/>
      <c r="K3202" s="7"/>
      <c r="L3202" s="11"/>
      <c r="M3202" s="11"/>
      <c r="N3202" s="7"/>
      <c r="O3202" s="7"/>
    </row>
    <row r="3203" spans="1:15" x14ac:dyDescent="0.25">
      <c r="A3203" s="12"/>
      <c r="B3203" s="11"/>
      <c r="C3203" s="11"/>
      <c r="D3203" s="11"/>
      <c r="E3203" s="11"/>
      <c r="F3203" s="11"/>
      <c r="G3203" s="11"/>
      <c r="H3203" s="12"/>
      <c r="I3203" s="11"/>
      <c r="J3203" s="7"/>
      <c r="K3203" s="7"/>
      <c r="L3203" s="11"/>
      <c r="M3203" s="11"/>
      <c r="N3203" s="7"/>
      <c r="O3203" s="7"/>
    </row>
    <row r="3204" spans="1:15" x14ac:dyDescent="0.25">
      <c r="A3204" s="12"/>
      <c r="B3204" s="11"/>
      <c r="C3204" s="11"/>
      <c r="D3204" s="11"/>
      <c r="E3204" s="11"/>
      <c r="F3204" s="11"/>
      <c r="G3204" s="11"/>
      <c r="H3204" s="12"/>
      <c r="I3204" s="11"/>
      <c r="J3204" s="7"/>
      <c r="K3204" s="7"/>
      <c r="L3204" s="11"/>
      <c r="M3204" s="11"/>
      <c r="N3204" s="7"/>
      <c r="O3204" s="7"/>
    </row>
    <row r="3205" spans="1:15" x14ac:dyDescent="0.25">
      <c r="A3205" s="12"/>
      <c r="B3205" s="11"/>
      <c r="C3205" s="11"/>
      <c r="D3205" s="11"/>
      <c r="E3205" s="11"/>
      <c r="F3205" s="11"/>
      <c r="G3205" s="11"/>
      <c r="H3205" s="12"/>
      <c r="I3205" s="11"/>
      <c r="J3205" s="7"/>
      <c r="K3205" s="7"/>
      <c r="L3205" s="11"/>
      <c r="M3205" s="11"/>
      <c r="N3205" s="7"/>
      <c r="O3205" s="7"/>
    </row>
    <row r="3206" spans="1:15" x14ac:dyDescent="0.25">
      <c r="A3206" s="12"/>
      <c r="B3206" s="11"/>
      <c r="C3206" s="11"/>
      <c r="D3206" s="11"/>
      <c r="E3206" s="11"/>
      <c r="F3206" s="11"/>
      <c r="G3206" s="11"/>
      <c r="H3206" s="12"/>
      <c r="I3206" s="11"/>
      <c r="J3206" s="7"/>
      <c r="K3206" s="7"/>
      <c r="L3206" s="11"/>
      <c r="M3206" s="11"/>
      <c r="N3206" s="7"/>
      <c r="O3206" s="7"/>
    </row>
    <row r="3207" spans="1:15" x14ac:dyDescent="0.25">
      <c r="A3207" s="12"/>
      <c r="B3207" s="11"/>
      <c r="C3207" s="11"/>
      <c r="D3207" s="11"/>
      <c r="E3207" s="11"/>
      <c r="F3207" s="11"/>
      <c r="G3207" s="11"/>
      <c r="H3207" s="12"/>
      <c r="I3207" s="11"/>
      <c r="J3207" s="7"/>
      <c r="K3207" s="7"/>
      <c r="L3207" s="11"/>
      <c r="M3207" s="11"/>
      <c r="N3207" s="7"/>
      <c r="O3207" s="7"/>
    </row>
    <row r="3208" spans="1:15" x14ac:dyDescent="0.25">
      <c r="A3208" s="12"/>
      <c r="B3208" s="11"/>
      <c r="C3208" s="11"/>
      <c r="D3208" s="11"/>
      <c r="E3208" s="11"/>
      <c r="F3208" s="11"/>
      <c r="G3208" s="11"/>
      <c r="H3208" s="12"/>
      <c r="I3208" s="11"/>
      <c r="J3208" s="7"/>
      <c r="K3208" s="7"/>
      <c r="L3208" s="11"/>
      <c r="M3208" s="11"/>
      <c r="N3208" s="7"/>
      <c r="O3208" s="7"/>
    </row>
    <row r="3209" spans="1:15" x14ac:dyDescent="0.25">
      <c r="A3209" s="12"/>
      <c r="B3209" s="11"/>
      <c r="C3209" s="11"/>
      <c r="D3209" s="11"/>
      <c r="E3209" s="11"/>
      <c r="F3209" s="11"/>
      <c r="G3209" s="11"/>
      <c r="H3209" s="12"/>
      <c r="I3209" s="11"/>
      <c r="J3209" s="7"/>
      <c r="K3209" s="7"/>
      <c r="L3209" s="11"/>
      <c r="M3209" s="11"/>
      <c r="N3209" s="7"/>
      <c r="O3209" s="7"/>
    </row>
    <row r="3210" spans="1:15" x14ac:dyDescent="0.25">
      <c r="A3210" s="12"/>
      <c r="B3210" s="11"/>
      <c r="C3210" s="11"/>
      <c r="D3210" s="11"/>
      <c r="E3210" s="11"/>
      <c r="F3210" s="11"/>
      <c r="G3210" s="11"/>
      <c r="H3210" s="12"/>
      <c r="I3210" s="11"/>
      <c r="J3210" s="7"/>
      <c r="K3210" s="7"/>
      <c r="L3210" s="11"/>
      <c r="M3210" s="11"/>
      <c r="N3210" s="7"/>
      <c r="O3210" s="7"/>
    </row>
    <row r="3211" spans="1:15" x14ac:dyDescent="0.25">
      <c r="A3211" s="12"/>
      <c r="B3211" s="11"/>
      <c r="C3211" s="11"/>
      <c r="D3211" s="11"/>
      <c r="E3211" s="11"/>
      <c r="F3211" s="11"/>
      <c r="G3211" s="11"/>
      <c r="H3211" s="12"/>
      <c r="I3211" s="11"/>
      <c r="J3211" s="7"/>
      <c r="K3211" s="7"/>
      <c r="L3211" s="11"/>
      <c r="M3211" s="11"/>
      <c r="N3211" s="7"/>
      <c r="O3211" s="7"/>
    </row>
    <row r="3212" spans="1:15" x14ac:dyDescent="0.25">
      <c r="A3212" s="12"/>
      <c r="B3212" s="11"/>
      <c r="C3212" s="11"/>
      <c r="D3212" s="11"/>
      <c r="E3212" s="11"/>
      <c r="F3212" s="11"/>
      <c r="G3212" s="11"/>
      <c r="H3212" s="12"/>
      <c r="I3212" s="11"/>
      <c r="J3212" s="7"/>
      <c r="K3212" s="7"/>
      <c r="L3212" s="11"/>
      <c r="M3212" s="11"/>
      <c r="N3212" s="7"/>
      <c r="O3212" s="7"/>
    </row>
    <row r="3213" spans="1:15" x14ac:dyDescent="0.25">
      <c r="A3213" s="12"/>
      <c r="B3213" s="11"/>
      <c r="C3213" s="11"/>
      <c r="D3213" s="11"/>
      <c r="E3213" s="11"/>
      <c r="F3213" s="11"/>
      <c r="G3213" s="11"/>
      <c r="H3213" s="12"/>
      <c r="I3213" s="11"/>
      <c r="J3213" s="7"/>
      <c r="K3213" s="7"/>
      <c r="L3213" s="11"/>
      <c r="M3213" s="11"/>
      <c r="N3213" s="7"/>
      <c r="O3213" s="7"/>
    </row>
    <row r="3214" spans="1:15" x14ac:dyDescent="0.25">
      <c r="A3214" s="12"/>
      <c r="B3214" s="11"/>
      <c r="C3214" s="11"/>
      <c r="D3214" s="11"/>
      <c r="E3214" s="11"/>
      <c r="F3214" s="11"/>
      <c r="G3214" s="11"/>
      <c r="H3214" s="12"/>
      <c r="I3214" s="11"/>
      <c r="J3214" s="7"/>
      <c r="K3214" s="7"/>
      <c r="L3214" s="11"/>
      <c r="M3214" s="11"/>
      <c r="N3214" s="7"/>
      <c r="O3214" s="7"/>
    </row>
    <row r="3215" spans="1:15" x14ac:dyDescent="0.25">
      <c r="A3215" s="12"/>
      <c r="B3215" s="11"/>
      <c r="C3215" s="11"/>
      <c r="D3215" s="11"/>
      <c r="E3215" s="11"/>
      <c r="F3215" s="11"/>
      <c r="G3215" s="11"/>
      <c r="H3215" s="12"/>
      <c r="I3215" s="11"/>
      <c r="J3215" s="7"/>
      <c r="K3215" s="7"/>
      <c r="L3215" s="11"/>
      <c r="M3215" s="11"/>
      <c r="N3215" s="7"/>
      <c r="O3215" s="7"/>
    </row>
    <row r="3216" spans="1:15" x14ac:dyDescent="0.25">
      <c r="A3216" s="12"/>
      <c r="B3216" s="11"/>
      <c r="C3216" s="11"/>
      <c r="D3216" s="11"/>
      <c r="E3216" s="11"/>
      <c r="F3216" s="11"/>
      <c r="G3216" s="11"/>
      <c r="H3216" s="12"/>
      <c r="I3216" s="11"/>
      <c r="J3216" s="7"/>
      <c r="K3216" s="7"/>
      <c r="L3216" s="11"/>
      <c r="M3216" s="11"/>
      <c r="N3216" s="7"/>
      <c r="O3216" s="7"/>
    </row>
    <row r="3217" spans="1:15" x14ac:dyDescent="0.25">
      <c r="A3217" s="12"/>
      <c r="B3217" s="11"/>
      <c r="C3217" s="11"/>
      <c r="D3217" s="11"/>
      <c r="E3217" s="11"/>
      <c r="F3217" s="11"/>
      <c r="G3217" s="11"/>
      <c r="H3217" s="12"/>
      <c r="I3217" s="11"/>
      <c r="J3217" s="7"/>
      <c r="K3217" s="7"/>
      <c r="L3217" s="11"/>
      <c r="M3217" s="11"/>
      <c r="N3217" s="7"/>
      <c r="O3217" s="7"/>
    </row>
    <row r="3218" spans="1:15" x14ac:dyDescent="0.25">
      <c r="A3218" s="12"/>
      <c r="B3218" s="11"/>
      <c r="C3218" s="11"/>
      <c r="D3218" s="11"/>
      <c r="E3218" s="11"/>
      <c r="F3218" s="11"/>
      <c r="G3218" s="11"/>
      <c r="H3218" s="12"/>
      <c r="I3218" s="11"/>
      <c r="J3218" s="7"/>
      <c r="K3218" s="7"/>
      <c r="L3218" s="11"/>
      <c r="M3218" s="11"/>
      <c r="N3218" s="7"/>
      <c r="O3218" s="7"/>
    </row>
    <row r="3219" spans="1:15" x14ac:dyDescent="0.25">
      <c r="A3219" s="12"/>
      <c r="B3219" s="11"/>
      <c r="C3219" s="11"/>
      <c r="D3219" s="11"/>
      <c r="E3219" s="11"/>
      <c r="F3219" s="11"/>
      <c r="G3219" s="11"/>
      <c r="H3219" s="12"/>
      <c r="I3219" s="11"/>
      <c r="J3219" s="7"/>
      <c r="K3219" s="7"/>
      <c r="L3219" s="11"/>
      <c r="M3219" s="11"/>
      <c r="N3219" s="7"/>
      <c r="O3219" s="7"/>
    </row>
    <row r="3220" spans="1:15" x14ac:dyDescent="0.25">
      <c r="A3220" s="12"/>
      <c r="B3220" s="11"/>
      <c r="C3220" s="11"/>
      <c r="D3220" s="11"/>
      <c r="E3220" s="11"/>
      <c r="F3220" s="11"/>
      <c r="G3220" s="11"/>
      <c r="H3220" s="12"/>
      <c r="I3220" s="11"/>
      <c r="J3220" s="7"/>
      <c r="K3220" s="7"/>
      <c r="L3220" s="11"/>
      <c r="M3220" s="11"/>
      <c r="N3220" s="7"/>
      <c r="O3220" s="7"/>
    </row>
    <row r="3221" spans="1:15" x14ac:dyDescent="0.25">
      <c r="A3221" s="12"/>
      <c r="B3221" s="11"/>
      <c r="C3221" s="11"/>
      <c r="D3221" s="11"/>
      <c r="E3221" s="11"/>
      <c r="F3221" s="11"/>
      <c r="G3221" s="11"/>
      <c r="H3221" s="12"/>
      <c r="I3221" s="11"/>
      <c r="J3221" s="7"/>
      <c r="K3221" s="7"/>
      <c r="L3221" s="11"/>
      <c r="M3221" s="11"/>
      <c r="N3221" s="7"/>
      <c r="O3221" s="7"/>
    </row>
    <row r="3222" spans="1:15" x14ac:dyDescent="0.25">
      <c r="A3222" s="12"/>
      <c r="B3222" s="11"/>
      <c r="C3222" s="11"/>
      <c r="D3222" s="11"/>
      <c r="E3222" s="11"/>
      <c r="F3222" s="11"/>
      <c r="G3222" s="11"/>
      <c r="H3222" s="12"/>
      <c r="I3222" s="11"/>
      <c r="J3222" s="7"/>
      <c r="K3222" s="7"/>
      <c r="L3222" s="11"/>
      <c r="M3222" s="11"/>
      <c r="N3222" s="7"/>
      <c r="O3222" s="7"/>
    </row>
    <row r="3223" spans="1:15" x14ac:dyDescent="0.25">
      <c r="A3223" s="12"/>
      <c r="B3223" s="11"/>
      <c r="C3223" s="11"/>
      <c r="D3223" s="11"/>
      <c r="E3223" s="11"/>
      <c r="F3223" s="11"/>
      <c r="G3223" s="11"/>
      <c r="H3223" s="12"/>
      <c r="I3223" s="11"/>
      <c r="J3223" s="7"/>
      <c r="K3223" s="7"/>
      <c r="L3223" s="11"/>
      <c r="M3223" s="11"/>
      <c r="N3223" s="7"/>
      <c r="O3223" s="7"/>
    </row>
    <row r="3224" spans="1:15" x14ac:dyDescent="0.25">
      <c r="A3224" s="12"/>
      <c r="B3224" s="11"/>
      <c r="C3224" s="11"/>
      <c r="D3224" s="11"/>
      <c r="E3224" s="11"/>
      <c r="F3224" s="11"/>
      <c r="G3224" s="11"/>
      <c r="H3224" s="12"/>
      <c r="I3224" s="11"/>
      <c r="J3224" s="7"/>
      <c r="K3224" s="7"/>
      <c r="L3224" s="11"/>
      <c r="M3224" s="11"/>
      <c r="N3224" s="7"/>
      <c r="O3224" s="7"/>
    </row>
    <row r="3225" spans="1:15" x14ac:dyDescent="0.25">
      <c r="A3225" s="12"/>
      <c r="B3225" s="11"/>
      <c r="C3225" s="11"/>
      <c r="D3225" s="11"/>
      <c r="E3225" s="11"/>
      <c r="F3225" s="11"/>
      <c r="G3225" s="11"/>
      <c r="H3225" s="12"/>
      <c r="I3225" s="11"/>
      <c r="J3225" s="7"/>
      <c r="K3225" s="7"/>
      <c r="L3225" s="11"/>
      <c r="M3225" s="11"/>
      <c r="N3225" s="7"/>
      <c r="O3225" s="7"/>
    </row>
    <row r="3226" spans="1:15" x14ac:dyDescent="0.25">
      <c r="A3226" s="12"/>
      <c r="B3226" s="11"/>
      <c r="C3226" s="11"/>
      <c r="D3226" s="11"/>
      <c r="E3226" s="11"/>
      <c r="F3226" s="11"/>
      <c r="G3226" s="11"/>
      <c r="H3226" s="12"/>
      <c r="I3226" s="11"/>
      <c r="J3226" s="7"/>
      <c r="K3226" s="7"/>
      <c r="L3226" s="11"/>
      <c r="M3226" s="11"/>
      <c r="N3226" s="7"/>
      <c r="O3226" s="7"/>
    </row>
    <row r="3227" spans="1:15" x14ac:dyDescent="0.25">
      <c r="A3227" s="12"/>
      <c r="B3227" s="11"/>
      <c r="C3227" s="11"/>
      <c r="D3227" s="11"/>
      <c r="E3227" s="11"/>
      <c r="F3227" s="11"/>
      <c r="G3227" s="11"/>
      <c r="H3227" s="12"/>
      <c r="I3227" s="11"/>
      <c r="J3227" s="7"/>
      <c r="K3227" s="7"/>
      <c r="L3227" s="11"/>
      <c r="M3227" s="11"/>
      <c r="N3227" s="7"/>
      <c r="O3227" s="7"/>
    </row>
    <row r="3228" spans="1:15" x14ac:dyDescent="0.25">
      <c r="A3228" s="12"/>
      <c r="B3228" s="11"/>
      <c r="C3228" s="11"/>
      <c r="D3228" s="11"/>
      <c r="E3228" s="11"/>
      <c r="F3228" s="11"/>
      <c r="G3228" s="11"/>
      <c r="H3228" s="12"/>
      <c r="I3228" s="11"/>
      <c r="J3228" s="7"/>
      <c r="K3228" s="7"/>
      <c r="L3228" s="11"/>
      <c r="M3228" s="11"/>
      <c r="N3228" s="7"/>
      <c r="O3228" s="7"/>
    </row>
    <row r="3229" spans="1:15" x14ac:dyDescent="0.25">
      <c r="A3229" s="12"/>
      <c r="B3229" s="11"/>
      <c r="C3229" s="11"/>
      <c r="D3229" s="11"/>
      <c r="E3229" s="11"/>
      <c r="F3229" s="11"/>
      <c r="G3229" s="11"/>
      <c r="H3229" s="12"/>
      <c r="I3229" s="11"/>
      <c r="J3229" s="7"/>
      <c r="K3229" s="7"/>
      <c r="L3229" s="11"/>
      <c r="M3229" s="11"/>
      <c r="N3229" s="7"/>
      <c r="O3229" s="7"/>
    </row>
    <row r="3230" spans="1:15" x14ac:dyDescent="0.25">
      <c r="A3230" s="12"/>
      <c r="B3230" s="11"/>
      <c r="C3230" s="11"/>
      <c r="D3230" s="11"/>
      <c r="E3230" s="11"/>
      <c r="F3230" s="11"/>
      <c r="G3230" s="11"/>
      <c r="H3230" s="12"/>
      <c r="I3230" s="11"/>
      <c r="J3230" s="7"/>
      <c r="K3230" s="7"/>
      <c r="L3230" s="11"/>
      <c r="M3230" s="11"/>
      <c r="N3230" s="7"/>
      <c r="O3230" s="7"/>
    </row>
    <row r="3231" spans="1:15" x14ac:dyDescent="0.25">
      <c r="A3231" s="12"/>
      <c r="B3231" s="11"/>
      <c r="C3231" s="11"/>
      <c r="D3231" s="11"/>
      <c r="E3231" s="11"/>
      <c r="F3231" s="11"/>
      <c r="G3231" s="11"/>
      <c r="H3231" s="12"/>
      <c r="I3231" s="11"/>
      <c r="J3231" s="7"/>
      <c r="K3231" s="7"/>
      <c r="L3231" s="11"/>
      <c r="M3231" s="11"/>
      <c r="N3231" s="7"/>
      <c r="O3231" s="7"/>
    </row>
    <row r="3232" spans="1:15" x14ac:dyDescent="0.25">
      <c r="A3232" s="12"/>
      <c r="B3232" s="11"/>
      <c r="C3232" s="11"/>
      <c r="D3232" s="11"/>
      <c r="E3232" s="11"/>
      <c r="F3232" s="11"/>
      <c r="G3232" s="11"/>
      <c r="H3232" s="12"/>
      <c r="I3232" s="11"/>
      <c r="J3232" s="7"/>
      <c r="K3232" s="7"/>
      <c r="L3232" s="11"/>
      <c r="M3232" s="11"/>
      <c r="N3232" s="7"/>
      <c r="O3232" s="7"/>
    </row>
    <row r="3233" spans="1:15" x14ac:dyDescent="0.25">
      <c r="A3233" s="12"/>
      <c r="B3233" s="11"/>
      <c r="C3233" s="11"/>
      <c r="D3233" s="11"/>
      <c r="E3233" s="11"/>
      <c r="F3233" s="11"/>
      <c r="G3233" s="11"/>
      <c r="H3233" s="12"/>
      <c r="I3233" s="11"/>
      <c r="J3233" s="7"/>
      <c r="K3233" s="7"/>
      <c r="L3233" s="11"/>
      <c r="M3233" s="11"/>
      <c r="N3233" s="7"/>
      <c r="O3233" s="7"/>
    </row>
    <row r="3234" spans="1:15" x14ac:dyDescent="0.25">
      <c r="A3234" s="12"/>
      <c r="B3234" s="11"/>
      <c r="C3234" s="11"/>
      <c r="D3234" s="11"/>
      <c r="E3234" s="11"/>
      <c r="F3234" s="11"/>
      <c r="G3234" s="11"/>
      <c r="H3234" s="12"/>
      <c r="I3234" s="11"/>
      <c r="J3234" s="7"/>
      <c r="K3234" s="7"/>
      <c r="L3234" s="11"/>
      <c r="M3234" s="11"/>
      <c r="N3234" s="7"/>
      <c r="O3234" s="7"/>
    </row>
    <row r="3235" spans="1:15" x14ac:dyDescent="0.25">
      <c r="A3235" s="12"/>
      <c r="B3235" s="11"/>
      <c r="C3235" s="11"/>
      <c r="D3235" s="11"/>
      <c r="E3235" s="11"/>
      <c r="F3235" s="11"/>
      <c r="G3235" s="11"/>
      <c r="H3235" s="12"/>
      <c r="I3235" s="11"/>
      <c r="J3235" s="7"/>
      <c r="K3235" s="7"/>
      <c r="L3235" s="11"/>
      <c r="M3235" s="11"/>
      <c r="N3235" s="7"/>
      <c r="O3235" s="7"/>
    </row>
    <row r="3236" spans="1:15" x14ac:dyDescent="0.25">
      <c r="A3236" s="12"/>
      <c r="B3236" s="11"/>
      <c r="C3236" s="11"/>
      <c r="D3236" s="11"/>
      <c r="E3236" s="11"/>
      <c r="F3236" s="11"/>
      <c r="G3236" s="11"/>
      <c r="H3236" s="12"/>
      <c r="I3236" s="11"/>
      <c r="J3236" s="7"/>
      <c r="K3236" s="7"/>
      <c r="L3236" s="11"/>
      <c r="M3236" s="11"/>
      <c r="N3236" s="7"/>
      <c r="O3236" s="7"/>
    </row>
    <row r="3237" spans="1:15" x14ac:dyDescent="0.25">
      <c r="A3237" s="12"/>
      <c r="B3237" s="11"/>
      <c r="C3237" s="11"/>
      <c r="D3237" s="11"/>
      <c r="E3237" s="11"/>
      <c r="F3237" s="11"/>
      <c r="G3237" s="11"/>
      <c r="H3237" s="12"/>
      <c r="I3237" s="11"/>
      <c r="J3237" s="7"/>
      <c r="K3237" s="7"/>
      <c r="L3237" s="11"/>
      <c r="M3237" s="11"/>
      <c r="N3237" s="7"/>
      <c r="O3237" s="7"/>
    </row>
    <row r="3238" spans="1:15" x14ac:dyDescent="0.25">
      <c r="A3238" s="12"/>
      <c r="B3238" s="11"/>
      <c r="C3238" s="11"/>
      <c r="D3238" s="11"/>
      <c r="E3238" s="11"/>
      <c r="F3238" s="11"/>
      <c r="G3238" s="11"/>
      <c r="H3238" s="12"/>
      <c r="I3238" s="11"/>
      <c r="J3238" s="7"/>
      <c r="K3238" s="7"/>
      <c r="L3238" s="11"/>
      <c r="M3238" s="11"/>
      <c r="N3238" s="7"/>
      <c r="O3238" s="7"/>
    </row>
    <row r="3239" spans="1:15" x14ac:dyDescent="0.25">
      <c r="A3239" s="12"/>
      <c r="B3239" s="11"/>
      <c r="C3239" s="11"/>
      <c r="D3239" s="11"/>
      <c r="E3239" s="11"/>
      <c r="F3239" s="11"/>
      <c r="G3239" s="11"/>
      <c r="H3239" s="12"/>
      <c r="I3239" s="11"/>
      <c r="J3239" s="7"/>
      <c r="K3239" s="7"/>
      <c r="L3239" s="11"/>
      <c r="M3239" s="11"/>
      <c r="N3239" s="7"/>
      <c r="O3239" s="7"/>
    </row>
    <row r="3240" spans="1:15" x14ac:dyDescent="0.25">
      <c r="A3240" s="12"/>
      <c r="B3240" s="11"/>
      <c r="C3240" s="11"/>
      <c r="D3240" s="11"/>
      <c r="E3240" s="11"/>
      <c r="F3240" s="11"/>
      <c r="G3240" s="11"/>
      <c r="H3240" s="12"/>
      <c r="I3240" s="11"/>
      <c r="J3240" s="7"/>
      <c r="K3240" s="7"/>
      <c r="L3240" s="11"/>
      <c r="M3240" s="11"/>
      <c r="N3240" s="7"/>
      <c r="O3240" s="7"/>
    </row>
    <row r="3241" spans="1:15" x14ac:dyDescent="0.25">
      <c r="A3241" s="12"/>
      <c r="B3241" s="11"/>
      <c r="C3241" s="11"/>
      <c r="D3241" s="11"/>
      <c r="E3241" s="11"/>
      <c r="F3241" s="11"/>
      <c r="G3241" s="11"/>
      <c r="H3241" s="12"/>
      <c r="I3241" s="11"/>
      <c r="J3241" s="7"/>
      <c r="K3241" s="7"/>
      <c r="L3241" s="11"/>
      <c r="M3241" s="11"/>
      <c r="N3241" s="7"/>
      <c r="O3241" s="7"/>
    </row>
    <row r="3242" spans="1:15" x14ac:dyDescent="0.25">
      <c r="A3242" s="12"/>
      <c r="B3242" s="11"/>
      <c r="C3242" s="11"/>
      <c r="D3242" s="11"/>
      <c r="E3242" s="11"/>
      <c r="F3242" s="11"/>
      <c r="G3242" s="11"/>
      <c r="H3242" s="12"/>
      <c r="I3242" s="11"/>
      <c r="J3242" s="7"/>
      <c r="K3242" s="7"/>
      <c r="L3242" s="11"/>
      <c r="M3242" s="11"/>
      <c r="N3242" s="7"/>
      <c r="O3242" s="7"/>
    </row>
    <row r="3243" spans="1:15" x14ac:dyDescent="0.25">
      <c r="A3243" s="12"/>
      <c r="B3243" s="11"/>
      <c r="C3243" s="11"/>
      <c r="D3243" s="11"/>
      <c r="E3243" s="11"/>
      <c r="F3243" s="11"/>
      <c r="G3243" s="11"/>
      <c r="H3243" s="12"/>
      <c r="I3243" s="11"/>
      <c r="J3243" s="7"/>
      <c r="K3243" s="7"/>
      <c r="L3243" s="11"/>
      <c r="M3243" s="11"/>
      <c r="N3243" s="7"/>
      <c r="O3243" s="7"/>
    </row>
    <row r="3244" spans="1:15" x14ac:dyDescent="0.25">
      <c r="A3244" s="12"/>
      <c r="B3244" s="11"/>
      <c r="C3244" s="11"/>
      <c r="D3244" s="11"/>
      <c r="E3244" s="11"/>
      <c r="F3244" s="11"/>
      <c r="G3244" s="11"/>
      <c r="H3244" s="12"/>
      <c r="I3244" s="11"/>
      <c r="J3244" s="7"/>
      <c r="K3244" s="7"/>
      <c r="L3244" s="11"/>
      <c r="M3244" s="11"/>
      <c r="N3244" s="7"/>
      <c r="O3244" s="7"/>
    </row>
    <row r="3245" spans="1:15" x14ac:dyDescent="0.25">
      <c r="A3245" s="12"/>
      <c r="B3245" s="11"/>
      <c r="C3245" s="11"/>
      <c r="D3245" s="11"/>
      <c r="E3245" s="11"/>
      <c r="F3245" s="11"/>
      <c r="G3245" s="11"/>
      <c r="H3245" s="12"/>
      <c r="I3245" s="11"/>
      <c r="J3245" s="7"/>
      <c r="K3245" s="7"/>
      <c r="L3245" s="11"/>
      <c r="M3245" s="11"/>
      <c r="N3245" s="7"/>
      <c r="O3245" s="7"/>
    </row>
    <row r="3246" spans="1:15" x14ac:dyDescent="0.25">
      <c r="A3246" s="12"/>
      <c r="B3246" s="11"/>
      <c r="C3246" s="11"/>
      <c r="D3246" s="11"/>
      <c r="E3246" s="11"/>
      <c r="F3246" s="11"/>
      <c r="G3246" s="11"/>
      <c r="H3246" s="12"/>
      <c r="I3246" s="11"/>
      <c r="J3246" s="7"/>
      <c r="K3246" s="7"/>
      <c r="L3246" s="11"/>
      <c r="M3246" s="11"/>
      <c r="N3246" s="7"/>
      <c r="O3246" s="7"/>
    </row>
    <row r="3247" spans="1:15" x14ac:dyDescent="0.25">
      <c r="A3247" s="12"/>
      <c r="B3247" s="11"/>
      <c r="C3247" s="11"/>
      <c r="D3247" s="11"/>
      <c r="E3247" s="11"/>
      <c r="F3247" s="11"/>
      <c r="G3247" s="11"/>
      <c r="H3247" s="12"/>
      <c r="I3247" s="11"/>
      <c r="J3247" s="7"/>
      <c r="K3247" s="7"/>
      <c r="L3247" s="11"/>
      <c r="M3247" s="11"/>
      <c r="N3247" s="7"/>
      <c r="O3247" s="7"/>
    </row>
    <row r="3248" spans="1:15" x14ac:dyDescent="0.25">
      <c r="A3248" s="12"/>
      <c r="B3248" s="11"/>
      <c r="C3248" s="11"/>
      <c r="D3248" s="11"/>
      <c r="E3248" s="11"/>
      <c r="F3248" s="11"/>
      <c r="G3248" s="11"/>
      <c r="H3248" s="12"/>
      <c r="I3248" s="11"/>
      <c r="J3248" s="7"/>
      <c r="K3248" s="7"/>
      <c r="L3248" s="11"/>
      <c r="M3248" s="11"/>
      <c r="N3248" s="7"/>
      <c r="O3248" s="7"/>
    </row>
    <row r="3249" spans="1:15" x14ac:dyDescent="0.25">
      <c r="A3249" s="12"/>
      <c r="B3249" s="11"/>
      <c r="C3249" s="11"/>
      <c r="D3249" s="11"/>
      <c r="E3249" s="11"/>
      <c r="F3249" s="11"/>
      <c r="G3249" s="11"/>
      <c r="H3249" s="12"/>
      <c r="I3249" s="11"/>
      <c r="J3249" s="7"/>
      <c r="K3249" s="7"/>
      <c r="L3249" s="11"/>
      <c r="M3249" s="11"/>
      <c r="N3249" s="7"/>
      <c r="O3249" s="7"/>
    </row>
    <row r="3250" spans="1:15" x14ac:dyDescent="0.25">
      <c r="A3250" s="12"/>
      <c r="B3250" s="11"/>
      <c r="C3250" s="11"/>
      <c r="D3250" s="11"/>
      <c r="E3250" s="11"/>
      <c r="F3250" s="11"/>
      <c r="G3250" s="11"/>
      <c r="H3250" s="12"/>
      <c r="I3250" s="11"/>
      <c r="J3250" s="7"/>
      <c r="K3250" s="7"/>
      <c r="L3250" s="11"/>
      <c r="M3250" s="11"/>
      <c r="N3250" s="7"/>
      <c r="O3250" s="7"/>
    </row>
    <row r="3251" spans="1:15" x14ac:dyDescent="0.25">
      <c r="A3251" s="12"/>
      <c r="B3251" s="11"/>
      <c r="C3251" s="11"/>
      <c r="D3251" s="11"/>
      <c r="E3251" s="11"/>
      <c r="F3251" s="11"/>
      <c r="G3251" s="11"/>
      <c r="H3251" s="12"/>
      <c r="I3251" s="11"/>
      <c r="J3251" s="7"/>
      <c r="K3251" s="7"/>
      <c r="L3251" s="11"/>
      <c r="M3251" s="11"/>
      <c r="N3251" s="7"/>
      <c r="O3251" s="7"/>
    </row>
    <row r="3252" spans="1:15" x14ac:dyDescent="0.25">
      <c r="A3252" s="12"/>
      <c r="B3252" s="11"/>
      <c r="C3252" s="11"/>
      <c r="D3252" s="11"/>
      <c r="E3252" s="11"/>
      <c r="F3252" s="11"/>
      <c r="G3252" s="11"/>
      <c r="H3252" s="12"/>
      <c r="I3252" s="11"/>
      <c r="J3252" s="7"/>
      <c r="K3252" s="7"/>
      <c r="L3252" s="11"/>
      <c r="M3252" s="11"/>
      <c r="N3252" s="7"/>
      <c r="O3252" s="7"/>
    </row>
    <row r="3253" spans="1:15" x14ac:dyDescent="0.25">
      <c r="A3253" s="12"/>
      <c r="B3253" s="11"/>
      <c r="C3253" s="11"/>
      <c r="D3253" s="11"/>
      <c r="E3253" s="11"/>
      <c r="F3253" s="11"/>
      <c r="G3253" s="11"/>
      <c r="H3253" s="12"/>
      <c r="I3253" s="11"/>
      <c r="J3253" s="7"/>
      <c r="K3253" s="7"/>
      <c r="L3253" s="11"/>
      <c r="M3253" s="11"/>
      <c r="N3253" s="7"/>
      <c r="O3253" s="7"/>
    </row>
    <row r="3254" spans="1:15" x14ac:dyDescent="0.25">
      <c r="A3254" s="12"/>
      <c r="B3254" s="11"/>
      <c r="C3254" s="11"/>
      <c r="D3254" s="11"/>
      <c r="E3254" s="11"/>
      <c r="F3254" s="11"/>
      <c r="G3254" s="11"/>
      <c r="H3254" s="12"/>
      <c r="I3254" s="11"/>
      <c r="J3254" s="7"/>
      <c r="K3254" s="7"/>
      <c r="L3254" s="11"/>
      <c r="M3254" s="11"/>
      <c r="N3254" s="7"/>
      <c r="O3254" s="7"/>
    </row>
    <row r="3255" spans="1:15" x14ac:dyDescent="0.25">
      <c r="A3255" s="12"/>
      <c r="B3255" s="11"/>
      <c r="C3255" s="11"/>
      <c r="D3255" s="11"/>
      <c r="E3255" s="11"/>
      <c r="F3255" s="11"/>
      <c r="G3255" s="11"/>
      <c r="H3255" s="12"/>
      <c r="I3255" s="11"/>
      <c r="J3255" s="7"/>
      <c r="K3255" s="7"/>
      <c r="L3255" s="11"/>
      <c r="M3255" s="11"/>
      <c r="N3255" s="7"/>
      <c r="O3255" s="7"/>
    </row>
    <row r="3256" spans="1:15" x14ac:dyDescent="0.25">
      <c r="A3256" s="12"/>
      <c r="B3256" s="11"/>
      <c r="C3256" s="11"/>
      <c r="D3256" s="11"/>
      <c r="E3256" s="11"/>
      <c r="F3256" s="11"/>
      <c r="G3256" s="11"/>
      <c r="H3256" s="12"/>
      <c r="I3256" s="11"/>
      <c r="J3256" s="7"/>
      <c r="K3256" s="7"/>
      <c r="L3256" s="11"/>
      <c r="M3256" s="11"/>
      <c r="N3256" s="7"/>
      <c r="O3256" s="7"/>
    </row>
    <row r="3257" spans="1:15" x14ac:dyDescent="0.25">
      <c r="A3257" s="12"/>
      <c r="B3257" s="11"/>
      <c r="C3257" s="11"/>
      <c r="D3257" s="11"/>
      <c r="E3257" s="11"/>
      <c r="F3257" s="11"/>
      <c r="G3257" s="11"/>
      <c r="H3257" s="12"/>
      <c r="I3257" s="11"/>
      <c r="J3257" s="7"/>
      <c r="K3257" s="7"/>
      <c r="L3257" s="11"/>
      <c r="M3257" s="11"/>
      <c r="N3257" s="7"/>
      <c r="O3257" s="7"/>
    </row>
    <row r="3258" spans="1:15" x14ac:dyDescent="0.25">
      <c r="A3258" s="12"/>
      <c r="B3258" s="11"/>
      <c r="C3258" s="11"/>
      <c r="D3258" s="11"/>
      <c r="E3258" s="11"/>
      <c r="F3258" s="11"/>
      <c r="G3258" s="11"/>
      <c r="H3258" s="12"/>
      <c r="I3258" s="11"/>
      <c r="J3258" s="7"/>
      <c r="K3258" s="7"/>
      <c r="L3258" s="11"/>
      <c r="M3258" s="11"/>
      <c r="N3258" s="7"/>
      <c r="O3258" s="7"/>
    </row>
    <row r="3259" spans="1:15" x14ac:dyDescent="0.25">
      <c r="A3259" s="12"/>
      <c r="B3259" s="11"/>
      <c r="C3259" s="11"/>
      <c r="D3259" s="11"/>
      <c r="E3259" s="11"/>
      <c r="F3259" s="11"/>
      <c r="G3259" s="11"/>
      <c r="H3259" s="12"/>
      <c r="I3259" s="11"/>
      <c r="J3259" s="7"/>
      <c r="K3259" s="7"/>
      <c r="L3259" s="11"/>
      <c r="M3259" s="11"/>
      <c r="N3259" s="7"/>
      <c r="O3259" s="7"/>
    </row>
    <row r="3260" spans="1:15" x14ac:dyDescent="0.25">
      <c r="A3260" s="12"/>
      <c r="B3260" s="11"/>
      <c r="C3260" s="11"/>
      <c r="D3260" s="11"/>
      <c r="E3260" s="11"/>
      <c r="F3260" s="11"/>
      <c r="G3260" s="11"/>
      <c r="H3260" s="12"/>
      <c r="I3260" s="11"/>
      <c r="J3260" s="7"/>
      <c r="K3260" s="7"/>
      <c r="L3260" s="11"/>
      <c r="M3260" s="11"/>
      <c r="N3260" s="7"/>
      <c r="O3260" s="7"/>
    </row>
    <row r="3261" spans="1:15" x14ac:dyDescent="0.25">
      <c r="A3261" s="12"/>
      <c r="B3261" s="11"/>
      <c r="C3261" s="11"/>
      <c r="D3261" s="11"/>
      <c r="E3261" s="11"/>
      <c r="F3261" s="11"/>
      <c r="G3261" s="11"/>
      <c r="H3261" s="12"/>
      <c r="I3261" s="11"/>
      <c r="J3261" s="7"/>
      <c r="K3261" s="7"/>
      <c r="L3261" s="11"/>
      <c r="M3261" s="11"/>
      <c r="N3261" s="7"/>
      <c r="O3261" s="7"/>
    </row>
    <row r="3262" spans="1:15" x14ac:dyDescent="0.25">
      <c r="A3262" s="12"/>
      <c r="B3262" s="11"/>
      <c r="C3262" s="11"/>
      <c r="D3262" s="11"/>
      <c r="E3262" s="11"/>
      <c r="F3262" s="11"/>
      <c r="G3262" s="11"/>
      <c r="H3262" s="12"/>
      <c r="I3262" s="11"/>
      <c r="J3262" s="7"/>
      <c r="K3262" s="7"/>
      <c r="L3262" s="11"/>
      <c r="M3262" s="11"/>
      <c r="N3262" s="7"/>
      <c r="O3262" s="7"/>
    </row>
    <row r="3263" spans="1:15" x14ac:dyDescent="0.25">
      <c r="A3263" s="12"/>
      <c r="B3263" s="11"/>
      <c r="C3263" s="11"/>
      <c r="D3263" s="11"/>
      <c r="E3263" s="11"/>
      <c r="F3263" s="11"/>
      <c r="G3263" s="11"/>
      <c r="H3263" s="12"/>
      <c r="I3263" s="11"/>
      <c r="J3263" s="7"/>
      <c r="K3263" s="7"/>
      <c r="L3263" s="11"/>
      <c r="M3263" s="11"/>
      <c r="N3263" s="7"/>
      <c r="O3263" s="7"/>
    </row>
    <row r="3264" spans="1:15" x14ac:dyDescent="0.25">
      <c r="A3264" s="12"/>
      <c r="B3264" s="11"/>
      <c r="C3264" s="11"/>
      <c r="D3264" s="11"/>
      <c r="E3264" s="11"/>
      <c r="F3264" s="11"/>
      <c r="G3264" s="11"/>
      <c r="H3264" s="12"/>
      <c r="I3264" s="11"/>
      <c r="J3264" s="7"/>
      <c r="K3264" s="7"/>
      <c r="L3264" s="11"/>
      <c r="M3264" s="11"/>
      <c r="N3264" s="7"/>
      <c r="O3264" s="7"/>
    </row>
    <row r="3265" spans="1:15" x14ac:dyDescent="0.25">
      <c r="A3265" s="12"/>
      <c r="B3265" s="11"/>
      <c r="C3265" s="11"/>
      <c r="D3265" s="11"/>
      <c r="E3265" s="11"/>
      <c r="F3265" s="11"/>
      <c r="G3265" s="11"/>
      <c r="H3265" s="12"/>
      <c r="I3265" s="11"/>
      <c r="J3265" s="7"/>
      <c r="K3265" s="7"/>
      <c r="L3265" s="11"/>
      <c r="M3265" s="11"/>
      <c r="N3265" s="7"/>
      <c r="O3265" s="7"/>
    </row>
    <row r="3266" spans="1:15" x14ac:dyDescent="0.25">
      <c r="A3266" s="12"/>
      <c r="B3266" s="11"/>
      <c r="C3266" s="11"/>
      <c r="D3266" s="11"/>
      <c r="E3266" s="11"/>
      <c r="F3266" s="11"/>
      <c r="G3266" s="11"/>
      <c r="H3266" s="12"/>
      <c r="I3266" s="11"/>
      <c r="J3266" s="7"/>
      <c r="K3266" s="7"/>
      <c r="L3266" s="11"/>
      <c r="M3266" s="11"/>
      <c r="N3266" s="7"/>
      <c r="O3266" s="7"/>
    </row>
    <row r="3267" spans="1:15" x14ac:dyDescent="0.25">
      <c r="A3267" s="12"/>
      <c r="B3267" s="11"/>
      <c r="C3267" s="11"/>
      <c r="D3267" s="11"/>
      <c r="E3267" s="11"/>
      <c r="F3267" s="11"/>
      <c r="G3267" s="11"/>
      <c r="H3267" s="12"/>
      <c r="I3267" s="11"/>
      <c r="J3267" s="7"/>
      <c r="K3267" s="7"/>
      <c r="L3267" s="11"/>
      <c r="M3267" s="11"/>
      <c r="N3267" s="7"/>
      <c r="O3267" s="7"/>
    </row>
    <row r="3268" spans="1:15" x14ac:dyDescent="0.25">
      <c r="A3268" s="12"/>
      <c r="B3268" s="11"/>
      <c r="C3268" s="11"/>
      <c r="D3268" s="11"/>
      <c r="E3268" s="11"/>
      <c r="F3268" s="11"/>
      <c r="G3268" s="11"/>
      <c r="H3268" s="12"/>
      <c r="I3268" s="11"/>
      <c r="J3268" s="7"/>
      <c r="K3268" s="7"/>
      <c r="L3268" s="11"/>
      <c r="M3268" s="11"/>
      <c r="N3268" s="7"/>
      <c r="O3268" s="7"/>
    </row>
    <row r="3269" spans="1:15" x14ac:dyDescent="0.25">
      <c r="A3269" s="12"/>
      <c r="B3269" s="11"/>
      <c r="C3269" s="11"/>
      <c r="D3269" s="11"/>
      <c r="E3269" s="11"/>
      <c r="F3269" s="11"/>
      <c r="G3269" s="11"/>
      <c r="H3269" s="12"/>
      <c r="I3269" s="11"/>
      <c r="J3269" s="7"/>
      <c r="K3269" s="7"/>
      <c r="L3269" s="11"/>
      <c r="M3269" s="11"/>
      <c r="N3269" s="7"/>
      <c r="O3269" s="7"/>
    </row>
    <row r="3270" spans="1:15" x14ac:dyDescent="0.25">
      <c r="A3270" s="12"/>
      <c r="B3270" s="11"/>
      <c r="C3270" s="11"/>
      <c r="D3270" s="11"/>
      <c r="E3270" s="11"/>
      <c r="F3270" s="11"/>
      <c r="G3270" s="11"/>
      <c r="H3270" s="12"/>
      <c r="I3270" s="11"/>
      <c r="J3270" s="7"/>
      <c r="K3270" s="7"/>
      <c r="L3270" s="11"/>
      <c r="M3270" s="11"/>
      <c r="N3270" s="7"/>
      <c r="O3270" s="7"/>
    </row>
    <row r="3271" spans="1:15" x14ac:dyDescent="0.25">
      <c r="A3271" s="12"/>
      <c r="B3271" s="11"/>
      <c r="C3271" s="11"/>
      <c r="D3271" s="11"/>
      <c r="E3271" s="11"/>
      <c r="F3271" s="11"/>
      <c r="G3271" s="11"/>
      <c r="H3271" s="12"/>
      <c r="I3271" s="11"/>
      <c r="J3271" s="7"/>
      <c r="K3271" s="7"/>
      <c r="L3271" s="11"/>
      <c r="M3271" s="11"/>
      <c r="N3271" s="7"/>
      <c r="O3271" s="7"/>
    </row>
    <row r="3272" spans="1:15" x14ac:dyDescent="0.25">
      <c r="A3272" s="12"/>
      <c r="B3272" s="11"/>
      <c r="C3272" s="11"/>
      <c r="D3272" s="11"/>
      <c r="E3272" s="11"/>
      <c r="F3272" s="11"/>
      <c r="G3272" s="11"/>
      <c r="H3272" s="12"/>
      <c r="I3272" s="11"/>
      <c r="J3272" s="7"/>
      <c r="K3272" s="7"/>
      <c r="L3272" s="11"/>
      <c r="M3272" s="11"/>
      <c r="N3272" s="7"/>
      <c r="O3272" s="7"/>
    </row>
    <row r="3273" spans="1:15" x14ac:dyDescent="0.25">
      <c r="A3273" s="12"/>
      <c r="B3273" s="11"/>
      <c r="C3273" s="11"/>
      <c r="D3273" s="11"/>
      <c r="E3273" s="11"/>
      <c r="F3273" s="11"/>
      <c r="G3273" s="11"/>
      <c r="H3273" s="12"/>
      <c r="I3273" s="11"/>
      <c r="J3273" s="7"/>
      <c r="K3273" s="7"/>
      <c r="L3273" s="11"/>
      <c r="M3273" s="11"/>
      <c r="N3273" s="7"/>
      <c r="O3273" s="7"/>
    </row>
    <row r="3274" spans="1:15" x14ac:dyDescent="0.25">
      <c r="A3274" s="12"/>
      <c r="B3274" s="11"/>
      <c r="C3274" s="11"/>
      <c r="D3274" s="11"/>
      <c r="E3274" s="11"/>
      <c r="F3274" s="11"/>
      <c r="G3274" s="11"/>
      <c r="H3274" s="12"/>
      <c r="I3274" s="11"/>
      <c r="J3274" s="7"/>
      <c r="K3274" s="7"/>
      <c r="L3274" s="11"/>
      <c r="M3274" s="11"/>
      <c r="N3274" s="7"/>
      <c r="O3274" s="7"/>
    </row>
    <row r="3275" spans="1:15" x14ac:dyDescent="0.25">
      <c r="A3275" s="12"/>
      <c r="B3275" s="11"/>
      <c r="C3275" s="11"/>
      <c r="D3275" s="11"/>
      <c r="E3275" s="11"/>
      <c r="F3275" s="11"/>
      <c r="G3275" s="11"/>
      <c r="H3275" s="12"/>
      <c r="I3275" s="11"/>
      <c r="J3275" s="7"/>
      <c r="K3275" s="7"/>
      <c r="L3275" s="11"/>
      <c r="M3275" s="11"/>
      <c r="N3275" s="7"/>
      <c r="O3275" s="7"/>
    </row>
    <row r="3276" spans="1:15" x14ac:dyDescent="0.25">
      <c r="A3276" s="12"/>
      <c r="B3276" s="11"/>
      <c r="C3276" s="11"/>
      <c r="D3276" s="11"/>
      <c r="E3276" s="11"/>
      <c r="F3276" s="11"/>
      <c r="G3276" s="11"/>
      <c r="H3276" s="12"/>
      <c r="I3276" s="11"/>
      <c r="J3276" s="7"/>
      <c r="K3276" s="7"/>
      <c r="L3276" s="11"/>
      <c r="M3276" s="11"/>
      <c r="N3276" s="7"/>
      <c r="O3276" s="7"/>
    </row>
    <row r="3277" spans="1:15" x14ac:dyDescent="0.25">
      <c r="A3277" s="12"/>
      <c r="B3277" s="11"/>
      <c r="C3277" s="11"/>
      <c r="D3277" s="11"/>
      <c r="E3277" s="11"/>
      <c r="F3277" s="11"/>
      <c r="G3277" s="11"/>
      <c r="H3277" s="12"/>
      <c r="I3277" s="11"/>
      <c r="J3277" s="7"/>
      <c r="K3277" s="7"/>
      <c r="L3277" s="11"/>
      <c r="M3277" s="11"/>
      <c r="N3277" s="7"/>
      <c r="O3277" s="7"/>
    </row>
    <row r="3278" spans="1:15" x14ac:dyDescent="0.25">
      <c r="A3278" s="12"/>
      <c r="B3278" s="11"/>
      <c r="C3278" s="11"/>
      <c r="D3278" s="11"/>
      <c r="E3278" s="11"/>
      <c r="F3278" s="11"/>
      <c r="G3278" s="11"/>
      <c r="H3278" s="12"/>
      <c r="I3278" s="11"/>
      <c r="J3278" s="7"/>
      <c r="K3278" s="7"/>
      <c r="L3278" s="11"/>
      <c r="M3278" s="11"/>
      <c r="N3278" s="7"/>
      <c r="O3278" s="7"/>
    </row>
    <row r="3279" spans="1:15" x14ac:dyDescent="0.25">
      <c r="A3279" s="12"/>
      <c r="B3279" s="11"/>
      <c r="C3279" s="11"/>
      <c r="D3279" s="11"/>
      <c r="E3279" s="11"/>
      <c r="F3279" s="11"/>
      <c r="G3279" s="11"/>
      <c r="H3279" s="12"/>
      <c r="I3279" s="11"/>
      <c r="J3279" s="7"/>
      <c r="K3279" s="7"/>
      <c r="L3279" s="11"/>
      <c r="M3279" s="11"/>
      <c r="N3279" s="7"/>
      <c r="O3279" s="7"/>
    </row>
    <row r="3280" spans="1:15" x14ac:dyDescent="0.25">
      <c r="A3280" s="12"/>
      <c r="B3280" s="11"/>
      <c r="C3280" s="11"/>
      <c r="D3280" s="11"/>
      <c r="E3280" s="11"/>
      <c r="F3280" s="11"/>
      <c r="G3280" s="11"/>
      <c r="H3280" s="12"/>
      <c r="I3280" s="11"/>
      <c r="J3280" s="7"/>
      <c r="K3280" s="7"/>
      <c r="L3280" s="11"/>
      <c r="M3280" s="11"/>
      <c r="N3280" s="7"/>
      <c r="O3280" s="7"/>
    </row>
    <row r="3281" spans="1:15" x14ac:dyDescent="0.25">
      <c r="A3281" s="12"/>
      <c r="B3281" s="11"/>
      <c r="C3281" s="11"/>
      <c r="D3281" s="11"/>
      <c r="E3281" s="11"/>
      <c r="F3281" s="11"/>
      <c r="G3281" s="11"/>
      <c r="H3281" s="12"/>
      <c r="I3281" s="11"/>
      <c r="J3281" s="7"/>
      <c r="K3281" s="7"/>
      <c r="L3281" s="11"/>
      <c r="M3281" s="11"/>
      <c r="N3281" s="7"/>
      <c r="O3281" s="7"/>
    </row>
    <row r="3282" spans="1:15" x14ac:dyDescent="0.25">
      <c r="A3282" s="12"/>
      <c r="B3282" s="11"/>
      <c r="C3282" s="11"/>
      <c r="D3282" s="11"/>
      <c r="E3282" s="11"/>
      <c r="F3282" s="11"/>
      <c r="G3282" s="11"/>
      <c r="H3282" s="12"/>
      <c r="I3282" s="11"/>
      <c r="J3282" s="7"/>
      <c r="K3282" s="7"/>
      <c r="L3282" s="11"/>
      <c r="M3282" s="11"/>
      <c r="N3282" s="7"/>
      <c r="O3282" s="7"/>
    </row>
    <row r="3283" spans="1:15" x14ac:dyDescent="0.25">
      <c r="A3283" s="12"/>
      <c r="B3283" s="11"/>
      <c r="C3283" s="11"/>
      <c r="D3283" s="11"/>
      <c r="E3283" s="11"/>
      <c r="F3283" s="11"/>
      <c r="G3283" s="11"/>
      <c r="H3283" s="12"/>
      <c r="I3283" s="11"/>
      <c r="J3283" s="7"/>
      <c r="K3283" s="7"/>
      <c r="L3283" s="11"/>
      <c r="M3283" s="11"/>
      <c r="N3283" s="7"/>
      <c r="O3283" s="7"/>
    </row>
    <row r="3284" spans="1:15" x14ac:dyDescent="0.25">
      <c r="A3284" s="12"/>
      <c r="B3284" s="11"/>
      <c r="C3284" s="11"/>
      <c r="D3284" s="11"/>
      <c r="E3284" s="11"/>
      <c r="F3284" s="11"/>
      <c r="G3284" s="11"/>
      <c r="H3284" s="12"/>
      <c r="I3284" s="11"/>
      <c r="J3284" s="7"/>
      <c r="K3284" s="7"/>
      <c r="L3284" s="11"/>
      <c r="M3284" s="11"/>
      <c r="N3284" s="7"/>
      <c r="O3284" s="7"/>
    </row>
    <row r="3285" spans="1:15" x14ac:dyDescent="0.25">
      <c r="A3285" s="12"/>
      <c r="B3285" s="11"/>
      <c r="C3285" s="11"/>
      <c r="D3285" s="11"/>
      <c r="E3285" s="11"/>
      <c r="F3285" s="11"/>
      <c r="G3285" s="11"/>
      <c r="H3285" s="12"/>
      <c r="I3285" s="11"/>
      <c r="J3285" s="7"/>
      <c r="K3285" s="7"/>
      <c r="L3285" s="11"/>
      <c r="M3285" s="11"/>
      <c r="N3285" s="7"/>
      <c r="O3285" s="7"/>
    </row>
    <row r="3286" spans="1:15" x14ac:dyDescent="0.25">
      <c r="A3286" s="12"/>
      <c r="B3286" s="11"/>
      <c r="C3286" s="11"/>
      <c r="D3286" s="11"/>
      <c r="E3286" s="11"/>
      <c r="F3286" s="11"/>
      <c r="G3286" s="11"/>
      <c r="H3286" s="12"/>
      <c r="I3286" s="11"/>
      <c r="J3286" s="7"/>
      <c r="K3286" s="7"/>
      <c r="L3286" s="11"/>
      <c r="M3286" s="11"/>
      <c r="N3286" s="7"/>
      <c r="O3286" s="7"/>
    </row>
    <row r="3287" spans="1:15" x14ac:dyDescent="0.25">
      <c r="A3287" s="12"/>
      <c r="B3287" s="11"/>
      <c r="C3287" s="11"/>
      <c r="D3287" s="11"/>
      <c r="E3287" s="11"/>
      <c r="F3287" s="11"/>
      <c r="G3287" s="11"/>
      <c r="H3287" s="12"/>
      <c r="I3287" s="11"/>
      <c r="J3287" s="7"/>
      <c r="K3287" s="7"/>
      <c r="L3287" s="11"/>
      <c r="M3287" s="11"/>
      <c r="N3287" s="7"/>
      <c r="O3287" s="7"/>
    </row>
    <row r="3288" spans="1:15" x14ac:dyDescent="0.25">
      <c r="A3288" s="12"/>
      <c r="B3288" s="11"/>
      <c r="C3288" s="11"/>
      <c r="D3288" s="11"/>
      <c r="E3288" s="11"/>
      <c r="F3288" s="11"/>
      <c r="G3288" s="11"/>
      <c r="H3288" s="12"/>
      <c r="I3288" s="11"/>
      <c r="J3288" s="7"/>
      <c r="K3288" s="7"/>
      <c r="L3288" s="11"/>
      <c r="M3288" s="11"/>
      <c r="N3288" s="7"/>
      <c r="O3288" s="7"/>
    </row>
    <row r="3289" spans="1:15" x14ac:dyDescent="0.25">
      <c r="A3289" s="12"/>
      <c r="B3289" s="11"/>
      <c r="C3289" s="11"/>
      <c r="D3289" s="11"/>
      <c r="E3289" s="11"/>
      <c r="F3289" s="11"/>
      <c r="G3289" s="11"/>
      <c r="H3289" s="12"/>
      <c r="I3289" s="11"/>
      <c r="J3289" s="7"/>
      <c r="K3289" s="7"/>
      <c r="L3289" s="11"/>
      <c r="M3289" s="11"/>
      <c r="N3289" s="7"/>
      <c r="O3289" s="7"/>
    </row>
    <row r="3290" spans="1:15" x14ac:dyDescent="0.25">
      <c r="A3290" s="12"/>
      <c r="B3290" s="11"/>
      <c r="C3290" s="11"/>
      <c r="D3290" s="11"/>
      <c r="E3290" s="11"/>
      <c r="F3290" s="11"/>
      <c r="G3290" s="11"/>
      <c r="H3290" s="12"/>
      <c r="I3290" s="11"/>
      <c r="J3290" s="7"/>
      <c r="K3290" s="7"/>
      <c r="L3290" s="11"/>
      <c r="M3290" s="11"/>
      <c r="N3290" s="7"/>
      <c r="O3290" s="7"/>
    </row>
    <row r="3291" spans="1:15" x14ac:dyDescent="0.25">
      <c r="A3291" s="12"/>
      <c r="B3291" s="11"/>
      <c r="C3291" s="11"/>
      <c r="D3291" s="11"/>
      <c r="E3291" s="11"/>
      <c r="F3291" s="11"/>
      <c r="G3291" s="11"/>
      <c r="H3291" s="12"/>
      <c r="I3291" s="11"/>
      <c r="J3291" s="7"/>
      <c r="K3291" s="7"/>
      <c r="L3291" s="11"/>
      <c r="M3291" s="11"/>
      <c r="N3291" s="7"/>
      <c r="O3291" s="7"/>
    </row>
    <row r="3292" spans="1:15" x14ac:dyDescent="0.25">
      <c r="A3292" s="12"/>
      <c r="B3292" s="11"/>
      <c r="C3292" s="11"/>
      <c r="D3292" s="11"/>
      <c r="E3292" s="11"/>
      <c r="F3292" s="11"/>
      <c r="G3292" s="11"/>
      <c r="H3292" s="12"/>
      <c r="I3292" s="11"/>
      <c r="J3292" s="7"/>
      <c r="K3292" s="7"/>
      <c r="L3292" s="11"/>
      <c r="M3292" s="11"/>
      <c r="N3292" s="7"/>
      <c r="O3292" s="7"/>
    </row>
    <row r="3293" spans="1:15" x14ac:dyDescent="0.25">
      <c r="A3293" s="12"/>
      <c r="B3293" s="11"/>
      <c r="C3293" s="11"/>
      <c r="D3293" s="11"/>
      <c r="E3293" s="11"/>
      <c r="F3293" s="11"/>
      <c r="G3293" s="11"/>
      <c r="H3293" s="12"/>
      <c r="I3293" s="11"/>
      <c r="J3293" s="7"/>
      <c r="K3293" s="7"/>
      <c r="L3293" s="11"/>
      <c r="M3293" s="11"/>
      <c r="N3293" s="7"/>
      <c r="O3293" s="7"/>
    </row>
    <row r="3294" spans="1:15" x14ac:dyDescent="0.25">
      <c r="A3294" s="12"/>
      <c r="B3294" s="11"/>
      <c r="C3294" s="11"/>
      <c r="D3294" s="11"/>
      <c r="E3294" s="11"/>
      <c r="F3294" s="11"/>
      <c r="G3294" s="11"/>
      <c r="H3294" s="12"/>
      <c r="I3294" s="11"/>
      <c r="J3294" s="7"/>
      <c r="K3294" s="7"/>
      <c r="L3294" s="11"/>
      <c r="M3294" s="11"/>
      <c r="N3294" s="7"/>
      <c r="O3294" s="7"/>
    </row>
    <row r="3295" spans="1:15" x14ac:dyDescent="0.25">
      <c r="A3295" s="12"/>
      <c r="B3295" s="11"/>
      <c r="C3295" s="11"/>
      <c r="D3295" s="11"/>
      <c r="E3295" s="11"/>
      <c r="F3295" s="11"/>
      <c r="G3295" s="11"/>
      <c r="H3295" s="12"/>
      <c r="I3295" s="11"/>
      <c r="J3295" s="7"/>
      <c r="K3295" s="7"/>
      <c r="L3295" s="11"/>
      <c r="M3295" s="11"/>
      <c r="N3295" s="7"/>
      <c r="O3295" s="7"/>
    </row>
    <row r="3296" spans="1:15" x14ac:dyDescent="0.25">
      <c r="A3296" s="12"/>
      <c r="B3296" s="11"/>
      <c r="C3296" s="11"/>
      <c r="D3296" s="11"/>
      <c r="E3296" s="11"/>
      <c r="F3296" s="11"/>
      <c r="G3296" s="11"/>
      <c r="H3296" s="12"/>
      <c r="I3296" s="11"/>
      <c r="J3296" s="7"/>
      <c r="K3296" s="7"/>
      <c r="L3296" s="11"/>
      <c r="M3296" s="11"/>
      <c r="N3296" s="7"/>
      <c r="O3296" s="7"/>
    </row>
    <row r="3297" spans="1:15" x14ac:dyDescent="0.25">
      <c r="A3297" s="12"/>
      <c r="B3297" s="11"/>
      <c r="C3297" s="11"/>
      <c r="D3297" s="11"/>
      <c r="E3297" s="11"/>
      <c r="F3297" s="11"/>
      <c r="G3297" s="11"/>
      <c r="H3297" s="12"/>
      <c r="I3297" s="11"/>
      <c r="J3297" s="7"/>
      <c r="K3297" s="7"/>
      <c r="L3297" s="11"/>
      <c r="M3297" s="11"/>
      <c r="N3297" s="7"/>
      <c r="O3297" s="7"/>
    </row>
    <row r="3298" spans="1:15" x14ac:dyDescent="0.25">
      <c r="A3298" s="12"/>
      <c r="B3298" s="11"/>
      <c r="C3298" s="11"/>
      <c r="D3298" s="11"/>
      <c r="E3298" s="11"/>
      <c r="F3298" s="11"/>
      <c r="G3298" s="11"/>
      <c r="H3298" s="12"/>
      <c r="I3298" s="11"/>
      <c r="J3298" s="7"/>
      <c r="K3298" s="7"/>
      <c r="L3298" s="11"/>
      <c r="M3298" s="11"/>
      <c r="N3298" s="7"/>
      <c r="O3298" s="7"/>
    </row>
    <row r="3299" spans="1:15" x14ac:dyDescent="0.25">
      <c r="A3299" s="12"/>
      <c r="B3299" s="11"/>
      <c r="C3299" s="11"/>
      <c r="D3299" s="11"/>
      <c r="E3299" s="11"/>
      <c r="F3299" s="11"/>
      <c r="G3299" s="11"/>
      <c r="H3299" s="12"/>
      <c r="I3299" s="11"/>
      <c r="J3299" s="7"/>
      <c r="K3299" s="7"/>
      <c r="L3299" s="11"/>
      <c r="M3299" s="11"/>
      <c r="N3299" s="7"/>
      <c r="O3299" s="7"/>
    </row>
    <row r="3300" spans="1:15" x14ac:dyDescent="0.25">
      <c r="A3300" s="12"/>
      <c r="B3300" s="11"/>
      <c r="C3300" s="11"/>
      <c r="D3300" s="11"/>
      <c r="E3300" s="11"/>
      <c r="F3300" s="11"/>
      <c r="G3300" s="11"/>
      <c r="H3300" s="12"/>
      <c r="I3300" s="11"/>
      <c r="J3300" s="7"/>
      <c r="K3300" s="7"/>
      <c r="L3300" s="11"/>
      <c r="M3300" s="11"/>
      <c r="N3300" s="7"/>
      <c r="O3300" s="7"/>
    </row>
    <row r="3301" spans="1:15" x14ac:dyDescent="0.25">
      <c r="A3301" s="12"/>
      <c r="B3301" s="11"/>
      <c r="C3301" s="11"/>
      <c r="D3301" s="11"/>
      <c r="E3301" s="11"/>
      <c r="F3301" s="11"/>
      <c r="G3301" s="11"/>
      <c r="H3301" s="12"/>
      <c r="I3301" s="11"/>
      <c r="J3301" s="7"/>
      <c r="K3301" s="7"/>
      <c r="L3301" s="11"/>
      <c r="M3301" s="11"/>
      <c r="N3301" s="7"/>
      <c r="O3301" s="7"/>
    </row>
    <row r="3302" spans="1:15" x14ac:dyDescent="0.25">
      <c r="A3302" s="12"/>
      <c r="B3302" s="11"/>
      <c r="C3302" s="11"/>
      <c r="D3302" s="11"/>
      <c r="E3302" s="11"/>
      <c r="F3302" s="11"/>
      <c r="G3302" s="11"/>
      <c r="H3302" s="12"/>
      <c r="I3302" s="11"/>
      <c r="J3302" s="7"/>
      <c r="K3302" s="7"/>
      <c r="L3302" s="11"/>
      <c r="M3302" s="11"/>
      <c r="N3302" s="7"/>
      <c r="O3302" s="7"/>
    </row>
    <row r="3303" spans="1:15" x14ac:dyDescent="0.25">
      <c r="A3303" s="12"/>
      <c r="B3303" s="11"/>
      <c r="C3303" s="11"/>
      <c r="D3303" s="11"/>
      <c r="E3303" s="11"/>
      <c r="F3303" s="11"/>
      <c r="G3303" s="11"/>
      <c r="H3303" s="12"/>
      <c r="I3303" s="11"/>
      <c r="J3303" s="7"/>
      <c r="K3303" s="7"/>
      <c r="L3303" s="11"/>
      <c r="M3303" s="11"/>
      <c r="N3303" s="7"/>
      <c r="O3303" s="7"/>
    </row>
    <row r="3304" spans="1:15" x14ac:dyDescent="0.25">
      <c r="A3304" s="12"/>
      <c r="B3304" s="11"/>
      <c r="C3304" s="11"/>
      <c r="D3304" s="11"/>
      <c r="E3304" s="11"/>
      <c r="F3304" s="11"/>
      <c r="G3304" s="11"/>
      <c r="H3304" s="12"/>
      <c r="I3304" s="11"/>
      <c r="J3304" s="7"/>
      <c r="K3304" s="7"/>
      <c r="L3304" s="11"/>
      <c r="M3304" s="11"/>
      <c r="N3304" s="7"/>
      <c r="O3304" s="7"/>
    </row>
    <row r="3305" spans="1:15" x14ac:dyDescent="0.25">
      <c r="A3305" s="12"/>
      <c r="B3305" s="11"/>
      <c r="C3305" s="11"/>
      <c r="D3305" s="11"/>
      <c r="E3305" s="11"/>
      <c r="F3305" s="11"/>
      <c r="G3305" s="11"/>
      <c r="H3305" s="12"/>
      <c r="I3305" s="11"/>
      <c r="J3305" s="7"/>
      <c r="K3305" s="7"/>
      <c r="L3305" s="11"/>
      <c r="M3305" s="11"/>
      <c r="N3305" s="7"/>
      <c r="O3305" s="7"/>
    </row>
    <row r="3306" spans="1:15" x14ac:dyDescent="0.25">
      <c r="A3306" s="12"/>
      <c r="B3306" s="11"/>
      <c r="C3306" s="11"/>
      <c r="D3306" s="11"/>
      <c r="E3306" s="11"/>
      <c r="F3306" s="11"/>
      <c r="G3306" s="11"/>
      <c r="H3306" s="12"/>
      <c r="I3306" s="11"/>
      <c r="J3306" s="7"/>
      <c r="K3306" s="7"/>
      <c r="L3306" s="11"/>
      <c r="M3306" s="11"/>
      <c r="N3306" s="7"/>
      <c r="O3306" s="7"/>
    </row>
    <row r="3307" spans="1:15" x14ac:dyDescent="0.25">
      <c r="A3307" s="12"/>
      <c r="B3307" s="11"/>
      <c r="C3307" s="11"/>
      <c r="D3307" s="11"/>
      <c r="E3307" s="11"/>
      <c r="F3307" s="11"/>
      <c r="G3307" s="11"/>
      <c r="H3307" s="12"/>
      <c r="I3307" s="11"/>
      <c r="J3307" s="7"/>
      <c r="K3307" s="7"/>
      <c r="L3307" s="11"/>
      <c r="M3307" s="11"/>
      <c r="N3307" s="7"/>
      <c r="O3307" s="7"/>
    </row>
    <row r="3308" spans="1:15" x14ac:dyDescent="0.25">
      <c r="A3308" s="12"/>
      <c r="B3308" s="11"/>
      <c r="C3308" s="11"/>
      <c r="D3308" s="11"/>
      <c r="E3308" s="11"/>
      <c r="F3308" s="11"/>
      <c r="G3308" s="11"/>
      <c r="H3308" s="12"/>
      <c r="I3308" s="11"/>
      <c r="J3308" s="7"/>
      <c r="K3308" s="7"/>
      <c r="L3308" s="11"/>
      <c r="M3308" s="11"/>
      <c r="N3308" s="7"/>
      <c r="O3308" s="7"/>
    </row>
    <row r="3309" spans="1:15" x14ac:dyDescent="0.25">
      <c r="A3309" s="12"/>
      <c r="B3309" s="11"/>
      <c r="C3309" s="11"/>
      <c r="D3309" s="11"/>
      <c r="E3309" s="11"/>
      <c r="F3309" s="11"/>
      <c r="G3309" s="11"/>
      <c r="H3309" s="12"/>
      <c r="I3309" s="11"/>
      <c r="J3309" s="7"/>
      <c r="K3309" s="7"/>
      <c r="L3309" s="11"/>
      <c r="M3309" s="11"/>
      <c r="N3309" s="7"/>
      <c r="O3309" s="7"/>
    </row>
    <row r="3310" spans="1:15" x14ac:dyDescent="0.25">
      <c r="A3310" s="12"/>
      <c r="B3310" s="11"/>
      <c r="C3310" s="11"/>
      <c r="D3310" s="11"/>
      <c r="E3310" s="11"/>
      <c r="F3310" s="11"/>
      <c r="G3310" s="11"/>
      <c r="H3310" s="12"/>
      <c r="I3310" s="11"/>
      <c r="J3310" s="7"/>
      <c r="K3310" s="7"/>
      <c r="L3310" s="11"/>
      <c r="M3310" s="11"/>
      <c r="N3310" s="7"/>
      <c r="O3310" s="7"/>
    </row>
    <row r="3311" spans="1:15" x14ac:dyDescent="0.25">
      <c r="A3311" s="12"/>
      <c r="B3311" s="11"/>
      <c r="C3311" s="11"/>
      <c r="D3311" s="11"/>
      <c r="E3311" s="11"/>
      <c r="F3311" s="11"/>
      <c r="G3311" s="11"/>
      <c r="H3311" s="12"/>
      <c r="I3311" s="11"/>
      <c r="J3311" s="7"/>
      <c r="K3311" s="7"/>
      <c r="L3311" s="11"/>
      <c r="M3311" s="11"/>
      <c r="N3311" s="7"/>
      <c r="O3311" s="7"/>
    </row>
    <row r="3312" spans="1:15" x14ac:dyDescent="0.25">
      <c r="A3312" s="12"/>
      <c r="B3312" s="11"/>
      <c r="C3312" s="11"/>
      <c r="D3312" s="11"/>
      <c r="E3312" s="11"/>
      <c r="F3312" s="11"/>
      <c r="G3312" s="11"/>
      <c r="H3312" s="12"/>
      <c r="I3312" s="11"/>
      <c r="J3312" s="7"/>
      <c r="K3312" s="7"/>
      <c r="L3312" s="11"/>
      <c r="M3312" s="11"/>
      <c r="N3312" s="7"/>
      <c r="O3312" s="7"/>
    </row>
    <row r="3313" spans="1:15" x14ac:dyDescent="0.25">
      <c r="A3313" s="12"/>
      <c r="B3313" s="11"/>
      <c r="C3313" s="11"/>
      <c r="D3313" s="11"/>
      <c r="E3313" s="11"/>
      <c r="F3313" s="11"/>
      <c r="G3313" s="11"/>
      <c r="H3313" s="12"/>
      <c r="I3313" s="11"/>
      <c r="J3313" s="7"/>
      <c r="K3313" s="7"/>
      <c r="L3313" s="11"/>
      <c r="M3313" s="11"/>
      <c r="N3313" s="7"/>
      <c r="O3313" s="7"/>
    </row>
    <row r="3314" spans="1:15" x14ac:dyDescent="0.25">
      <c r="A3314" s="12"/>
      <c r="B3314" s="11"/>
      <c r="C3314" s="11"/>
      <c r="D3314" s="11"/>
      <c r="E3314" s="11"/>
      <c r="F3314" s="11"/>
      <c r="G3314" s="11"/>
      <c r="H3314" s="12"/>
      <c r="I3314" s="11"/>
      <c r="J3314" s="7"/>
      <c r="K3314" s="7"/>
      <c r="L3314" s="11"/>
      <c r="M3314" s="11"/>
      <c r="N3314" s="7"/>
      <c r="O3314" s="7"/>
    </row>
    <row r="3315" spans="1:15" x14ac:dyDescent="0.25">
      <c r="A3315" s="12"/>
      <c r="B3315" s="11"/>
      <c r="C3315" s="11"/>
      <c r="D3315" s="11"/>
      <c r="E3315" s="11"/>
      <c r="F3315" s="11"/>
      <c r="G3315" s="11"/>
      <c r="H3315" s="12"/>
      <c r="I3315" s="11"/>
      <c r="J3315" s="7"/>
      <c r="K3315" s="7"/>
      <c r="L3315" s="11"/>
      <c r="M3315" s="11"/>
      <c r="N3315" s="7"/>
      <c r="O3315" s="7"/>
    </row>
    <row r="3316" spans="1:15" x14ac:dyDescent="0.25">
      <c r="A3316" s="12"/>
      <c r="B3316" s="11"/>
      <c r="C3316" s="11"/>
      <c r="D3316" s="11"/>
      <c r="E3316" s="11"/>
      <c r="F3316" s="11"/>
      <c r="G3316" s="11"/>
      <c r="H3316" s="12"/>
      <c r="I3316" s="11"/>
      <c r="J3316" s="7"/>
      <c r="K3316" s="7"/>
      <c r="L3316" s="11"/>
      <c r="M3316" s="11"/>
      <c r="N3316" s="7"/>
      <c r="O3316" s="7"/>
    </row>
    <row r="3317" spans="1:15" x14ac:dyDescent="0.25">
      <c r="A3317" s="12"/>
      <c r="B3317" s="11"/>
      <c r="C3317" s="11"/>
      <c r="D3317" s="11"/>
      <c r="E3317" s="11"/>
      <c r="F3317" s="11"/>
      <c r="G3317" s="11"/>
      <c r="H3317" s="12"/>
      <c r="I3317" s="11"/>
      <c r="J3317" s="7"/>
      <c r="K3317" s="7"/>
      <c r="L3317" s="11"/>
      <c r="M3317" s="11"/>
      <c r="N3317" s="7"/>
      <c r="O3317" s="7"/>
    </row>
    <row r="3318" spans="1:15" x14ac:dyDescent="0.25">
      <c r="A3318" s="12"/>
      <c r="B3318" s="11"/>
      <c r="C3318" s="11"/>
      <c r="D3318" s="11"/>
      <c r="E3318" s="11"/>
      <c r="F3318" s="11"/>
      <c r="G3318" s="11"/>
      <c r="H3318" s="12"/>
      <c r="I3318" s="11"/>
      <c r="J3318" s="7"/>
      <c r="K3318" s="7"/>
      <c r="L3318" s="11"/>
      <c r="M3318" s="11"/>
      <c r="N3318" s="7"/>
      <c r="O3318" s="7"/>
    </row>
    <row r="3319" spans="1:15" x14ac:dyDescent="0.25">
      <c r="A3319" s="12"/>
      <c r="B3319" s="11"/>
      <c r="C3319" s="11"/>
      <c r="D3319" s="11"/>
      <c r="E3319" s="11"/>
      <c r="F3319" s="11"/>
      <c r="G3319" s="11"/>
      <c r="H3319" s="12"/>
      <c r="I3319" s="11"/>
      <c r="J3319" s="7"/>
      <c r="K3319" s="7"/>
      <c r="L3319" s="11"/>
      <c r="M3319" s="11"/>
      <c r="N3319" s="7"/>
      <c r="O3319" s="7"/>
    </row>
    <row r="3320" spans="1:15" x14ac:dyDescent="0.25">
      <c r="A3320" s="12"/>
      <c r="B3320" s="11"/>
      <c r="C3320" s="11"/>
      <c r="D3320" s="11"/>
      <c r="E3320" s="11"/>
      <c r="F3320" s="11"/>
      <c r="G3320" s="11"/>
      <c r="H3320" s="12"/>
      <c r="I3320" s="11"/>
      <c r="J3320" s="7"/>
      <c r="K3320" s="7"/>
      <c r="L3320" s="11"/>
      <c r="M3320" s="11"/>
      <c r="N3320" s="7"/>
      <c r="O3320" s="7"/>
    </row>
    <row r="3321" spans="1:15" x14ac:dyDescent="0.25">
      <c r="A3321" s="12"/>
      <c r="B3321" s="11"/>
      <c r="C3321" s="11"/>
      <c r="D3321" s="11"/>
      <c r="E3321" s="11"/>
      <c r="F3321" s="11"/>
      <c r="G3321" s="11"/>
      <c r="H3321" s="12"/>
      <c r="I3321" s="11"/>
      <c r="J3321" s="7"/>
      <c r="K3321" s="7"/>
      <c r="L3321" s="11"/>
      <c r="M3321" s="11"/>
      <c r="N3321" s="7"/>
      <c r="O3321" s="7"/>
    </row>
    <row r="3322" spans="1:15" x14ac:dyDescent="0.25">
      <c r="A3322" s="12"/>
      <c r="B3322" s="11"/>
      <c r="C3322" s="11"/>
      <c r="D3322" s="11"/>
      <c r="E3322" s="11"/>
      <c r="F3322" s="11"/>
      <c r="G3322" s="11"/>
      <c r="H3322" s="12"/>
      <c r="I3322" s="11"/>
      <c r="J3322" s="7"/>
      <c r="K3322" s="7"/>
      <c r="L3322" s="11"/>
      <c r="M3322" s="11"/>
      <c r="N3322" s="7"/>
      <c r="O3322" s="7"/>
    </row>
    <row r="3323" spans="1:15" x14ac:dyDescent="0.25">
      <c r="A3323" s="12"/>
      <c r="B3323" s="11"/>
      <c r="C3323" s="11"/>
      <c r="D3323" s="11"/>
      <c r="E3323" s="11"/>
      <c r="F3323" s="11"/>
      <c r="G3323" s="11"/>
      <c r="H3323" s="12"/>
      <c r="I3323" s="11"/>
      <c r="J3323" s="7"/>
      <c r="K3323" s="7"/>
      <c r="L3323" s="11"/>
      <c r="M3323" s="11"/>
      <c r="N3323" s="7"/>
      <c r="O3323" s="7"/>
    </row>
    <row r="3324" spans="1:15" x14ac:dyDescent="0.25">
      <c r="A3324" s="12"/>
      <c r="B3324" s="11"/>
      <c r="C3324" s="11"/>
      <c r="D3324" s="11"/>
      <c r="E3324" s="11"/>
      <c r="F3324" s="11"/>
      <c r="G3324" s="11"/>
      <c r="H3324" s="12"/>
      <c r="I3324" s="11"/>
      <c r="J3324" s="7"/>
      <c r="K3324" s="7"/>
      <c r="L3324" s="11"/>
      <c r="M3324" s="11"/>
      <c r="N3324" s="7"/>
      <c r="O3324" s="7"/>
    </row>
    <row r="3325" spans="1:15" x14ac:dyDescent="0.25">
      <c r="A3325" s="12"/>
      <c r="B3325" s="11"/>
      <c r="C3325" s="11"/>
      <c r="D3325" s="11"/>
      <c r="E3325" s="11"/>
      <c r="F3325" s="11"/>
      <c r="G3325" s="11"/>
      <c r="H3325" s="12"/>
      <c r="I3325" s="11"/>
      <c r="J3325" s="7"/>
      <c r="K3325" s="7"/>
      <c r="L3325" s="11"/>
      <c r="M3325" s="11"/>
      <c r="N3325" s="7"/>
      <c r="O3325" s="7"/>
    </row>
    <row r="3326" spans="1:15" x14ac:dyDescent="0.25">
      <c r="A3326" s="12"/>
      <c r="B3326" s="11"/>
      <c r="C3326" s="11"/>
      <c r="D3326" s="11"/>
      <c r="E3326" s="11"/>
      <c r="F3326" s="11"/>
      <c r="G3326" s="11"/>
      <c r="H3326" s="12"/>
      <c r="I3326" s="11"/>
      <c r="J3326" s="7"/>
      <c r="K3326" s="7"/>
      <c r="L3326" s="11"/>
      <c r="M3326" s="11"/>
      <c r="N3326" s="7"/>
      <c r="O3326" s="7"/>
    </row>
    <row r="3327" spans="1:15" x14ac:dyDescent="0.25">
      <c r="A3327" s="12"/>
      <c r="B3327" s="11"/>
      <c r="C3327" s="11"/>
      <c r="D3327" s="11"/>
      <c r="E3327" s="11"/>
      <c r="F3327" s="11"/>
      <c r="G3327" s="11"/>
      <c r="H3327" s="12"/>
      <c r="I3327" s="11"/>
      <c r="J3327" s="7"/>
      <c r="K3327" s="7"/>
      <c r="L3327" s="11"/>
      <c r="M3327" s="11"/>
      <c r="N3327" s="7"/>
      <c r="O3327" s="7"/>
    </row>
    <row r="3328" spans="1:15" x14ac:dyDescent="0.25">
      <c r="A3328" s="12"/>
      <c r="B3328" s="11"/>
      <c r="C3328" s="11"/>
      <c r="D3328" s="11"/>
      <c r="E3328" s="11"/>
      <c r="F3328" s="11"/>
      <c r="G3328" s="11"/>
      <c r="H3328" s="12"/>
      <c r="I3328" s="11"/>
      <c r="J3328" s="7"/>
      <c r="K3328" s="7"/>
      <c r="L3328" s="11"/>
      <c r="M3328" s="11"/>
      <c r="N3328" s="7"/>
      <c r="O3328" s="7"/>
    </row>
    <row r="3329" spans="1:15" x14ac:dyDescent="0.25">
      <c r="A3329" s="12"/>
      <c r="B3329" s="11"/>
      <c r="C3329" s="11"/>
      <c r="D3329" s="11"/>
      <c r="E3329" s="11"/>
      <c r="F3329" s="11"/>
      <c r="G3329" s="11"/>
      <c r="H3329" s="12"/>
      <c r="I3329" s="11"/>
      <c r="J3329" s="7"/>
      <c r="K3329" s="7"/>
      <c r="L3329" s="11"/>
      <c r="M3329" s="11"/>
      <c r="N3329" s="7"/>
      <c r="O3329" s="7"/>
    </row>
    <row r="3330" spans="1:15" x14ac:dyDescent="0.25">
      <c r="A3330" s="12"/>
      <c r="B3330" s="11"/>
      <c r="C3330" s="11"/>
      <c r="D3330" s="11"/>
      <c r="E3330" s="11"/>
      <c r="F3330" s="11"/>
      <c r="G3330" s="11"/>
      <c r="H3330" s="12"/>
      <c r="I3330" s="11"/>
      <c r="J3330" s="7"/>
      <c r="K3330" s="7"/>
      <c r="L3330" s="11"/>
      <c r="M3330" s="11"/>
      <c r="N3330" s="7"/>
      <c r="O3330" s="7"/>
    </row>
    <row r="3331" spans="1:15" x14ac:dyDescent="0.25">
      <c r="A3331" s="12"/>
      <c r="B3331" s="11"/>
      <c r="C3331" s="11"/>
      <c r="D3331" s="11"/>
      <c r="E3331" s="11"/>
      <c r="F3331" s="11"/>
      <c r="G3331" s="11"/>
      <c r="H3331" s="12"/>
      <c r="I3331" s="11"/>
      <c r="J3331" s="7"/>
      <c r="K3331" s="7"/>
      <c r="L3331" s="11"/>
      <c r="M3331" s="11"/>
      <c r="N3331" s="7"/>
      <c r="O3331" s="7"/>
    </row>
    <row r="3332" spans="1:15" x14ac:dyDescent="0.25">
      <c r="A3332" s="12"/>
      <c r="B3332" s="11"/>
      <c r="C3332" s="11"/>
      <c r="D3332" s="11"/>
      <c r="E3332" s="11"/>
      <c r="F3332" s="11"/>
      <c r="G3332" s="11"/>
      <c r="H3332" s="12"/>
      <c r="I3332" s="11"/>
      <c r="J3332" s="7"/>
      <c r="K3332" s="7"/>
      <c r="L3332" s="11"/>
      <c r="M3332" s="11"/>
      <c r="N3332" s="7"/>
      <c r="O3332" s="7"/>
    </row>
    <row r="3333" spans="1:15" x14ac:dyDescent="0.25">
      <c r="A3333" s="12"/>
      <c r="B3333" s="11"/>
      <c r="C3333" s="11"/>
      <c r="D3333" s="11"/>
      <c r="E3333" s="11"/>
      <c r="F3333" s="11"/>
      <c r="G3333" s="11"/>
      <c r="H3333" s="12"/>
      <c r="I3333" s="11"/>
      <c r="J3333" s="7"/>
      <c r="K3333" s="7"/>
      <c r="L3333" s="11"/>
      <c r="M3333" s="11"/>
      <c r="N3333" s="7"/>
      <c r="O3333" s="7"/>
    </row>
    <row r="3334" spans="1:15" x14ac:dyDescent="0.25">
      <c r="A3334" s="12"/>
      <c r="B3334" s="11"/>
      <c r="C3334" s="11"/>
      <c r="D3334" s="11"/>
      <c r="E3334" s="11"/>
      <c r="F3334" s="11"/>
      <c r="G3334" s="11"/>
      <c r="H3334" s="12"/>
      <c r="I3334" s="11"/>
      <c r="J3334" s="7"/>
      <c r="K3334" s="7"/>
      <c r="L3334" s="11"/>
      <c r="M3334" s="11"/>
      <c r="N3334" s="7"/>
      <c r="O3334" s="7"/>
    </row>
    <row r="3335" spans="1:15" x14ac:dyDescent="0.25">
      <c r="A3335" s="12"/>
      <c r="B3335" s="11"/>
      <c r="C3335" s="11"/>
      <c r="D3335" s="11"/>
      <c r="E3335" s="11"/>
      <c r="F3335" s="11"/>
      <c r="G3335" s="11"/>
      <c r="H3335" s="12"/>
      <c r="I3335" s="11"/>
      <c r="J3335" s="7"/>
      <c r="K3335" s="7"/>
      <c r="L3335" s="11"/>
      <c r="M3335" s="11"/>
      <c r="N3335" s="7"/>
      <c r="O3335" s="7"/>
    </row>
    <row r="3336" spans="1:15" x14ac:dyDescent="0.25">
      <c r="A3336" s="12"/>
      <c r="B3336" s="11"/>
      <c r="C3336" s="11"/>
      <c r="D3336" s="11"/>
      <c r="E3336" s="11"/>
      <c r="F3336" s="11"/>
      <c r="G3336" s="11"/>
      <c r="H3336" s="12"/>
      <c r="I3336" s="11"/>
      <c r="J3336" s="7"/>
      <c r="K3336" s="7"/>
      <c r="L3336" s="11"/>
      <c r="M3336" s="11"/>
      <c r="N3336" s="7"/>
      <c r="O3336" s="7"/>
    </row>
    <row r="3337" spans="1:15" x14ac:dyDescent="0.25">
      <c r="A3337" s="12"/>
      <c r="B3337" s="11"/>
      <c r="C3337" s="11"/>
      <c r="D3337" s="11"/>
      <c r="E3337" s="11"/>
      <c r="F3337" s="11"/>
      <c r="G3337" s="11"/>
      <c r="H3337" s="12"/>
      <c r="I3337" s="11"/>
      <c r="J3337" s="7"/>
      <c r="K3337" s="7"/>
      <c r="L3337" s="11"/>
      <c r="M3337" s="11"/>
      <c r="N3337" s="7"/>
      <c r="O3337" s="7"/>
    </row>
    <row r="3338" spans="1:15" x14ac:dyDescent="0.25">
      <c r="A3338" s="12"/>
      <c r="B3338" s="11"/>
      <c r="C3338" s="11"/>
      <c r="D3338" s="11"/>
      <c r="E3338" s="11"/>
      <c r="F3338" s="11"/>
      <c r="G3338" s="11"/>
      <c r="H3338" s="12"/>
      <c r="I3338" s="11"/>
      <c r="J3338" s="7"/>
      <c r="K3338" s="7"/>
      <c r="L3338" s="11"/>
      <c r="M3338" s="11"/>
      <c r="N3338" s="7"/>
      <c r="O3338" s="7"/>
    </row>
    <row r="3339" spans="1:15" x14ac:dyDescent="0.25">
      <c r="A3339" s="12"/>
      <c r="B3339" s="11"/>
      <c r="C3339" s="11"/>
      <c r="D3339" s="11"/>
      <c r="E3339" s="11"/>
      <c r="F3339" s="11"/>
      <c r="G3339" s="11"/>
      <c r="H3339" s="12"/>
      <c r="I3339" s="11"/>
      <c r="J3339" s="7"/>
      <c r="K3339" s="7"/>
      <c r="L3339" s="11"/>
      <c r="M3339" s="11"/>
      <c r="N3339" s="7"/>
      <c r="O3339" s="7"/>
    </row>
    <row r="3340" spans="1:15" x14ac:dyDescent="0.25">
      <c r="A3340" s="12"/>
      <c r="B3340" s="11"/>
      <c r="C3340" s="11"/>
      <c r="D3340" s="11"/>
      <c r="E3340" s="11"/>
      <c r="F3340" s="11"/>
      <c r="G3340" s="11"/>
      <c r="H3340" s="12"/>
      <c r="I3340" s="11"/>
      <c r="J3340" s="7"/>
      <c r="K3340" s="7"/>
      <c r="L3340" s="11"/>
      <c r="M3340" s="11"/>
      <c r="N3340" s="7"/>
      <c r="O3340" s="7"/>
    </row>
    <row r="3341" spans="1:15" x14ac:dyDescent="0.25">
      <c r="A3341" s="12"/>
      <c r="B3341" s="11"/>
      <c r="C3341" s="11"/>
      <c r="D3341" s="11"/>
      <c r="E3341" s="11"/>
      <c r="F3341" s="11"/>
      <c r="G3341" s="11"/>
      <c r="H3341" s="12"/>
      <c r="I3341" s="11"/>
      <c r="J3341" s="7"/>
      <c r="K3341" s="7"/>
      <c r="L3341" s="11"/>
      <c r="M3341" s="11"/>
      <c r="N3341" s="7"/>
      <c r="O3341" s="7"/>
    </row>
    <row r="3342" spans="1:15" x14ac:dyDescent="0.25">
      <c r="A3342" s="12"/>
      <c r="B3342" s="11"/>
      <c r="C3342" s="11"/>
      <c r="D3342" s="11"/>
      <c r="E3342" s="11"/>
      <c r="F3342" s="11"/>
      <c r="G3342" s="11"/>
      <c r="H3342" s="12"/>
      <c r="I3342" s="11"/>
      <c r="J3342" s="7"/>
      <c r="K3342" s="7"/>
      <c r="L3342" s="11"/>
      <c r="M3342" s="11"/>
      <c r="N3342" s="7"/>
      <c r="O3342" s="7"/>
    </row>
    <row r="3343" spans="1:15" x14ac:dyDescent="0.25">
      <c r="A3343" s="12"/>
      <c r="B3343" s="11"/>
      <c r="C3343" s="11"/>
      <c r="D3343" s="11"/>
      <c r="E3343" s="11"/>
      <c r="F3343" s="11"/>
      <c r="G3343" s="11"/>
      <c r="H3343" s="12"/>
      <c r="I3343" s="11"/>
      <c r="J3343" s="7"/>
      <c r="K3343" s="7"/>
      <c r="L3343" s="11"/>
      <c r="M3343" s="11"/>
      <c r="N3343" s="7"/>
      <c r="O3343" s="7"/>
    </row>
    <row r="3344" spans="1:15" x14ac:dyDescent="0.25">
      <c r="A3344" s="12"/>
      <c r="B3344" s="11"/>
      <c r="C3344" s="11"/>
      <c r="D3344" s="11"/>
      <c r="E3344" s="11"/>
      <c r="F3344" s="11"/>
      <c r="G3344" s="11"/>
      <c r="H3344" s="12"/>
      <c r="I3344" s="11"/>
      <c r="J3344" s="7"/>
      <c r="K3344" s="7"/>
      <c r="L3344" s="11"/>
      <c r="M3344" s="11"/>
      <c r="N3344" s="7"/>
      <c r="O3344" s="7"/>
    </row>
    <row r="3345" spans="1:15" x14ac:dyDescent="0.25">
      <c r="A3345" s="12"/>
      <c r="B3345" s="11"/>
      <c r="C3345" s="11"/>
      <c r="D3345" s="11"/>
      <c r="E3345" s="11"/>
      <c r="F3345" s="11"/>
      <c r="G3345" s="11"/>
      <c r="H3345" s="12"/>
      <c r="I3345" s="11"/>
      <c r="J3345" s="7"/>
      <c r="K3345" s="7"/>
      <c r="L3345" s="11"/>
      <c r="M3345" s="11"/>
      <c r="N3345" s="7"/>
      <c r="O3345" s="7"/>
    </row>
    <row r="3346" spans="1:15" x14ac:dyDescent="0.25">
      <c r="A3346" s="12"/>
      <c r="B3346" s="11"/>
      <c r="C3346" s="11"/>
      <c r="D3346" s="11"/>
      <c r="E3346" s="11"/>
      <c r="F3346" s="11"/>
      <c r="G3346" s="11"/>
      <c r="H3346" s="12"/>
      <c r="I3346" s="11"/>
      <c r="J3346" s="7"/>
      <c r="K3346" s="7"/>
      <c r="L3346" s="11"/>
      <c r="M3346" s="11"/>
      <c r="N3346" s="7"/>
      <c r="O3346" s="7"/>
    </row>
    <row r="3347" spans="1:15" x14ac:dyDescent="0.25">
      <c r="A3347" s="12"/>
      <c r="B3347" s="11"/>
      <c r="C3347" s="11"/>
      <c r="D3347" s="11"/>
      <c r="E3347" s="11"/>
      <c r="F3347" s="11"/>
      <c r="G3347" s="11"/>
      <c r="H3347" s="12"/>
      <c r="I3347" s="11"/>
      <c r="J3347" s="7"/>
      <c r="K3347" s="7"/>
      <c r="L3347" s="11"/>
      <c r="M3347" s="11"/>
      <c r="N3347" s="7"/>
      <c r="O3347" s="7"/>
    </row>
    <row r="3348" spans="1:15" x14ac:dyDescent="0.25">
      <c r="A3348" s="12"/>
      <c r="B3348" s="11"/>
      <c r="C3348" s="11"/>
      <c r="D3348" s="11"/>
      <c r="E3348" s="11"/>
      <c r="F3348" s="11"/>
      <c r="G3348" s="11"/>
      <c r="H3348" s="12"/>
      <c r="I3348" s="11"/>
      <c r="J3348" s="7"/>
      <c r="K3348" s="7"/>
      <c r="L3348" s="11"/>
      <c r="M3348" s="11"/>
      <c r="N3348" s="7"/>
      <c r="O3348" s="7"/>
    </row>
    <row r="3349" spans="1:15" x14ac:dyDescent="0.25">
      <c r="A3349" s="12"/>
      <c r="B3349" s="11"/>
      <c r="C3349" s="11"/>
      <c r="D3349" s="11"/>
      <c r="E3349" s="11"/>
      <c r="F3349" s="11"/>
      <c r="G3349" s="11"/>
      <c r="H3349" s="12"/>
      <c r="I3349" s="11"/>
      <c r="J3349" s="7"/>
      <c r="K3349" s="7"/>
      <c r="L3349" s="11"/>
      <c r="M3349" s="11"/>
      <c r="N3349" s="7"/>
      <c r="O3349" s="7"/>
    </row>
    <row r="3350" spans="1:15" x14ac:dyDescent="0.25">
      <c r="A3350" s="12"/>
      <c r="B3350" s="11"/>
      <c r="C3350" s="11"/>
      <c r="D3350" s="11"/>
      <c r="E3350" s="11"/>
      <c r="F3350" s="11"/>
      <c r="G3350" s="11"/>
      <c r="H3350" s="12"/>
      <c r="I3350" s="11"/>
      <c r="J3350" s="7"/>
      <c r="K3350" s="7"/>
      <c r="L3350" s="11"/>
      <c r="M3350" s="11"/>
      <c r="N3350" s="7"/>
      <c r="O3350" s="7"/>
    </row>
    <row r="3351" spans="1:15" x14ac:dyDescent="0.25">
      <c r="A3351" s="12"/>
      <c r="B3351" s="11"/>
      <c r="C3351" s="11"/>
      <c r="D3351" s="11"/>
      <c r="E3351" s="11"/>
      <c r="F3351" s="11"/>
      <c r="G3351" s="11"/>
      <c r="H3351" s="12"/>
      <c r="I3351" s="11"/>
      <c r="J3351" s="7"/>
      <c r="K3351" s="7"/>
      <c r="L3351" s="11"/>
      <c r="M3351" s="11"/>
      <c r="N3351" s="7"/>
      <c r="O3351" s="7"/>
    </row>
    <row r="3352" spans="1:15" x14ac:dyDescent="0.25">
      <c r="A3352" s="12"/>
      <c r="B3352" s="11"/>
      <c r="C3352" s="11"/>
      <c r="D3352" s="11"/>
      <c r="E3352" s="11"/>
      <c r="F3352" s="11"/>
      <c r="G3352" s="11"/>
      <c r="H3352" s="12"/>
      <c r="I3352" s="11"/>
      <c r="J3352" s="7"/>
      <c r="K3352" s="7"/>
      <c r="L3352" s="11"/>
      <c r="M3352" s="11"/>
      <c r="N3352" s="7"/>
      <c r="O3352" s="7"/>
    </row>
    <row r="3353" spans="1:15" x14ac:dyDescent="0.25">
      <c r="A3353" s="12"/>
      <c r="B3353" s="11"/>
      <c r="C3353" s="11"/>
      <c r="D3353" s="11"/>
      <c r="E3353" s="11"/>
      <c r="F3353" s="11"/>
      <c r="G3353" s="11"/>
      <c r="H3353" s="12"/>
      <c r="I3353" s="11"/>
      <c r="J3353" s="7"/>
      <c r="K3353" s="7"/>
      <c r="L3353" s="11"/>
      <c r="M3353" s="11"/>
      <c r="N3353" s="7"/>
      <c r="O3353" s="7"/>
    </row>
    <row r="3354" spans="1:15" x14ac:dyDescent="0.25">
      <c r="A3354" s="12"/>
      <c r="B3354" s="11"/>
      <c r="C3354" s="11"/>
      <c r="D3354" s="11"/>
      <c r="E3354" s="11"/>
      <c r="F3354" s="11"/>
      <c r="G3354" s="11"/>
      <c r="H3354" s="12"/>
      <c r="I3354" s="11"/>
      <c r="J3354" s="7"/>
      <c r="K3354" s="7"/>
      <c r="L3354" s="11"/>
      <c r="M3354" s="11"/>
      <c r="N3354" s="7"/>
      <c r="O3354" s="7"/>
    </row>
    <row r="3355" spans="1:15" x14ac:dyDescent="0.25">
      <c r="A3355" s="12"/>
      <c r="B3355" s="11"/>
      <c r="C3355" s="11"/>
      <c r="D3355" s="11"/>
      <c r="E3355" s="11"/>
      <c r="F3355" s="11"/>
      <c r="G3355" s="11"/>
      <c r="H3355" s="12"/>
      <c r="I3355" s="11"/>
      <c r="J3355" s="7"/>
      <c r="K3355" s="7"/>
      <c r="L3355" s="11"/>
      <c r="M3355" s="11"/>
      <c r="N3355" s="7"/>
      <c r="O3355" s="7"/>
    </row>
    <row r="3356" spans="1:15" x14ac:dyDescent="0.25">
      <c r="A3356" s="12"/>
      <c r="B3356" s="11"/>
      <c r="C3356" s="11"/>
      <c r="D3356" s="11"/>
      <c r="E3356" s="11"/>
      <c r="F3356" s="11"/>
      <c r="G3356" s="11"/>
      <c r="H3356" s="12"/>
      <c r="I3356" s="11"/>
      <c r="J3356" s="7"/>
      <c r="K3356" s="7"/>
      <c r="L3356" s="11"/>
      <c r="M3356" s="11"/>
      <c r="N3356" s="7"/>
      <c r="O3356" s="7"/>
    </row>
    <row r="3357" spans="1:15" x14ac:dyDescent="0.25">
      <c r="A3357" s="12"/>
      <c r="B3357" s="11"/>
      <c r="C3357" s="11"/>
      <c r="D3357" s="11"/>
      <c r="E3357" s="11"/>
      <c r="F3357" s="11"/>
      <c r="G3357" s="11"/>
      <c r="H3357" s="12"/>
      <c r="I3357" s="11"/>
      <c r="J3357" s="7"/>
      <c r="K3357" s="7"/>
      <c r="L3357" s="11"/>
      <c r="M3357" s="11"/>
      <c r="N3357" s="7"/>
      <c r="O3357" s="7"/>
    </row>
    <row r="3358" spans="1:15" x14ac:dyDescent="0.25">
      <c r="A3358" s="12"/>
      <c r="B3358" s="11"/>
      <c r="C3358" s="11"/>
      <c r="D3358" s="11"/>
      <c r="E3358" s="11"/>
      <c r="F3358" s="11"/>
      <c r="G3358" s="11"/>
      <c r="H3358" s="12"/>
      <c r="I3358" s="11"/>
      <c r="J3358" s="7"/>
      <c r="K3358" s="7"/>
      <c r="L3358" s="11"/>
      <c r="M3358" s="11"/>
      <c r="N3358" s="7"/>
      <c r="O3358" s="7"/>
    </row>
    <row r="3359" spans="1:15" x14ac:dyDescent="0.25">
      <c r="A3359" s="12"/>
      <c r="B3359" s="11"/>
      <c r="C3359" s="11"/>
      <c r="D3359" s="11"/>
      <c r="E3359" s="11"/>
      <c r="F3359" s="11"/>
      <c r="G3359" s="11"/>
      <c r="H3359" s="12"/>
      <c r="I3359" s="11"/>
      <c r="J3359" s="7"/>
      <c r="K3359" s="7"/>
      <c r="L3359" s="11"/>
      <c r="M3359" s="11"/>
      <c r="N3359" s="7"/>
      <c r="O3359" s="7"/>
    </row>
    <row r="3360" spans="1:15" x14ac:dyDescent="0.25">
      <c r="A3360" s="12"/>
      <c r="B3360" s="11"/>
      <c r="C3360" s="11"/>
      <c r="D3360" s="11"/>
      <c r="E3360" s="11"/>
      <c r="F3360" s="11"/>
      <c r="G3360" s="11"/>
      <c r="H3360" s="12"/>
      <c r="I3360" s="11"/>
      <c r="J3360" s="7"/>
      <c r="K3360" s="7"/>
      <c r="L3360" s="11"/>
      <c r="M3360" s="11"/>
      <c r="N3360" s="7"/>
      <c r="O3360" s="7"/>
    </row>
    <row r="3361" spans="1:15" x14ac:dyDescent="0.25">
      <c r="A3361" s="12"/>
      <c r="B3361" s="11"/>
      <c r="C3361" s="11"/>
      <c r="D3361" s="11"/>
      <c r="E3361" s="11"/>
      <c r="F3361" s="11"/>
      <c r="G3361" s="11"/>
      <c r="H3361" s="12"/>
      <c r="I3361" s="11"/>
      <c r="J3361" s="7"/>
      <c r="K3361" s="7"/>
      <c r="L3361" s="11"/>
      <c r="M3361" s="11"/>
      <c r="N3361" s="7"/>
      <c r="O3361" s="7"/>
    </row>
    <row r="3362" spans="1:15" x14ac:dyDescent="0.25">
      <c r="A3362" s="12"/>
      <c r="B3362" s="11"/>
      <c r="C3362" s="11"/>
      <c r="D3362" s="11"/>
      <c r="E3362" s="11"/>
      <c r="F3362" s="11"/>
      <c r="G3362" s="11"/>
      <c r="H3362" s="12"/>
      <c r="I3362" s="11"/>
      <c r="J3362" s="7"/>
      <c r="K3362" s="7"/>
      <c r="L3362" s="11"/>
      <c r="M3362" s="11"/>
      <c r="N3362" s="7"/>
      <c r="O3362" s="7"/>
    </row>
    <row r="3363" spans="1:15" x14ac:dyDescent="0.25">
      <c r="A3363" s="12"/>
      <c r="B3363" s="11"/>
      <c r="C3363" s="11"/>
      <c r="D3363" s="11"/>
      <c r="E3363" s="11"/>
      <c r="F3363" s="11"/>
      <c r="G3363" s="11"/>
      <c r="H3363" s="12"/>
      <c r="I3363" s="11"/>
      <c r="J3363" s="7"/>
      <c r="K3363" s="7"/>
      <c r="L3363" s="11"/>
      <c r="M3363" s="11"/>
      <c r="N3363" s="7"/>
      <c r="O3363" s="7"/>
    </row>
    <row r="3364" spans="1:15" x14ac:dyDescent="0.25">
      <c r="A3364" s="12"/>
      <c r="B3364" s="11"/>
      <c r="C3364" s="11"/>
      <c r="D3364" s="11"/>
      <c r="E3364" s="11"/>
      <c r="F3364" s="11"/>
      <c r="G3364" s="11"/>
      <c r="H3364" s="12"/>
      <c r="I3364" s="11"/>
      <c r="J3364" s="7"/>
      <c r="K3364" s="7"/>
      <c r="L3364" s="11"/>
      <c r="M3364" s="11"/>
      <c r="N3364" s="7"/>
      <c r="O3364" s="7"/>
    </row>
    <row r="3365" spans="1:15" x14ac:dyDescent="0.25">
      <c r="A3365" s="12"/>
      <c r="B3365" s="11"/>
      <c r="C3365" s="11"/>
      <c r="D3365" s="11"/>
      <c r="E3365" s="11"/>
      <c r="F3365" s="11"/>
      <c r="G3365" s="11"/>
      <c r="H3365" s="12"/>
      <c r="I3365" s="11"/>
      <c r="J3365" s="7"/>
      <c r="K3365" s="7"/>
      <c r="L3365" s="11"/>
      <c r="M3365" s="11"/>
      <c r="N3365" s="7"/>
      <c r="O3365" s="7"/>
    </row>
    <row r="3366" spans="1:15" x14ac:dyDescent="0.25">
      <c r="A3366" s="12"/>
      <c r="B3366" s="11"/>
      <c r="C3366" s="11"/>
      <c r="D3366" s="11"/>
      <c r="E3366" s="11"/>
      <c r="F3366" s="11"/>
      <c r="G3366" s="11"/>
      <c r="H3366" s="12"/>
      <c r="I3366" s="11"/>
      <c r="J3366" s="7"/>
      <c r="K3366" s="7"/>
      <c r="L3366" s="11"/>
      <c r="M3366" s="11"/>
      <c r="N3366" s="7"/>
      <c r="O3366" s="7"/>
    </row>
    <row r="3367" spans="1:15" x14ac:dyDescent="0.25">
      <c r="A3367" s="12"/>
      <c r="B3367" s="11"/>
      <c r="C3367" s="11"/>
      <c r="D3367" s="11"/>
      <c r="E3367" s="11"/>
      <c r="F3367" s="11"/>
      <c r="G3367" s="11"/>
      <c r="H3367" s="12"/>
      <c r="I3367" s="11"/>
      <c r="J3367" s="7"/>
      <c r="K3367" s="7"/>
      <c r="L3367" s="11"/>
      <c r="M3367" s="11"/>
      <c r="N3367" s="7"/>
      <c r="O3367" s="7"/>
    </row>
    <row r="3368" spans="1:15" x14ac:dyDescent="0.25">
      <c r="A3368" s="12"/>
      <c r="B3368" s="11"/>
      <c r="C3368" s="11"/>
      <c r="D3368" s="11"/>
      <c r="E3368" s="11"/>
      <c r="F3368" s="11"/>
      <c r="G3368" s="11"/>
      <c r="H3368" s="12"/>
      <c r="I3368" s="11"/>
      <c r="J3368" s="7"/>
      <c r="K3368" s="7"/>
      <c r="L3368" s="11"/>
      <c r="M3368" s="11"/>
      <c r="N3368" s="7"/>
      <c r="O3368" s="7"/>
    </row>
    <row r="3369" spans="1:15" x14ac:dyDescent="0.25">
      <c r="A3369" s="12"/>
      <c r="B3369" s="11"/>
      <c r="C3369" s="11"/>
      <c r="D3369" s="11"/>
      <c r="E3369" s="11"/>
      <c r="F3369" s="11"/>
      <c r="G3369" s="11"/>
      <c r="H3369" s="12"/>
      <c r="I3369" s="11"/>
      <c r="J3369" s="7"/>
      <c r="K3369" s="7"/>
      <c r="L3369" s="11"/>
      <c r="M3369" s="11"/>
      <c r="N3369" s="7"/>
      <c r="O3369" s="7"/>
    </row>
    <row r="3370" spans="1:15" x14ac:dyDescent="0.25">
      <c r="A3370" s="12"/>
      <c r="B3370" s="11"/>
      <c r="C3370" s="11"/>
      <c r="D3370" s="11"/>
      <c r="E3370" s="11"/>
      <c r="F3370" s="11"/>
      <c r="G3370" s="11"/>
      <c r="H3370" s="12"/>
      <c r="I3370" s="11"/>
      <c r="J3370" s="7"/>
      <c r="K3370" s="7"/>
      <c r="L3370" s="11"/>
      <c r="M3370" s="11"/>
      <c r="N3370" s="7"/>
      <c r="O3370" s="7"/>
    </row>
    <row r="3371" spans="1:15" x14ac:dyDescent="0.25">
      <c r="A3371" s="12"/>
      <c r="B3371" s="11"/>
      <c r="C3371" s="11"/>
      <c r="D3371" s="11"/>
      <c r="E3371" s="11"/>
      <c r="F3371" s="11"/>
      <c r="G3371" s="11"/>
      <c r="H3371" s="12"/>
      <c r="I3371" s="11"/>
      <c r="J3371" s="7"/>
      <c r="K3371" s="7"/>
      <c r="L3371" s="11"/>
      <c r="M3371" s="11"/>
      <c r="N3371" s="7"/>
      <c r="O3371" s="7"/>
    </row>
    <row r="3372" spans="1:15" x14ac:dyDescent="0.25">
      <c r="A3372" s="12"/>
      <c r="B3372" s="11"/>
      <c r="C3372" s="11"/>
      <c r="D3372" s="11"/>
      <c r="E3372" s="11"/>
      <c r="F3372" s="11"/>
      <c r="G3372" s="11"/>
      <c r="H3372" s="12"/>
      <c r="I3372" s="11"/>
      <c r="J3372" s="7"/>
      <c r="K3372" s="7"/>
      <c r="L3372" s="11"/>
      <c r="M3372" s="11"/>
      <c r="N3372" s="7"/>
      <c r="O3372" s="7"/>
    </row>
    <row r="3373" spans="1:15" x14ac:dyDescent="0.25">
      <c r="A3373" s="12"/>
      <c r="B3373" s="11"/>
      <c r="C3373" s="11"/>
      <c r="D3373" s="11"/>
      <c r="E3373" s="11"/>
      <c r="F3373" s="11"/>
      <c r="G3373" s="11"/>
      <c r="H3373" s="12"/>
      <c r="I3373" s="11"/>
      <c r="J3373" s="7"/>
      <c r="K3373" s="7"/>
      <c r="L3373" s="11"/>
      <c r="M3373" s="11"/>
      <c r="N3373" s="7"/>
      <c r="O3373" s="7"/>
    </row>
    <row r="3374" spans="1:15" x14ac:dyDescent="0.25">
      <c r="A3374" s="12"/>
      <c r="B3374" s="11"/>
      <c r="C3374" s="11"/>
      <c r="D3374" s="11"/>
      <c r="E3374" s="11"/>
      <c r="F3374" s="11"/>
      <c r="G3374" s="11"/>
      <c r="H3374" s="12"/>
      <c r="I3374" s="11"/>
      <c r="J3374" s="7"/>
      <c r="K3374" s="7"/>
      <c r="L3374" s="11"/>
      <c r="M3374" s="11"/>
      <c r="N3374" s="7"/>
      <c r="O3374" s="7"/>
    </row>
    <row r="3375" spans="1:15" x14ac:dyDescent="0.25">
      <c r="A3375" s="12"/>
      <c r="B3375" s="11"/>
      <c r="C3375" s="11"/>
      <c r="D3375" s="11"/>
      <c r="E3375" s="11"/>
      <c r="F3375" s="11"/>
      <c r="G3375" s="11"/>
      <c r="H3375" s="12"/>
      <c r="I3375" s="11"/>
      <c r="J3375" s="7"/>
      <c r="K3375" s="7"/>
      <c r="L3375" s="11"/>
      <c r="M3375" s="11"/>
      <c r="N3375" s="7"/>
      <c r="O3375" s="7"/>
    </row>
    <row r="3376" spans="1:15" x14ac:dyDescent="0.25">
      <c r="A3376" s="12"/>
      <c r="B3376" s="11"/>
      <c r="C3376" s="11"/>
      <c r="D3376" s="11"/>
      <c r="E3376" s="11"/>
      <c r="F3376" s="11"/>
      <c r="G3376" s="11"/>
      <c r="H3376" s="12"/>
      <c r="I3376" s="11"/>
      <c r="J3376" s="7"/>
      <c r="K3376" s="7"/>
      <c r="L3376" s="11"/>
      <c r="M3376" s="11"/>
      <c r="N3376" s="7"/>
      <c r="O3376" s="7"/>
    </row>
    <row r="3377" spans="1:15" x14ac:dyDescent="0.25">
      <c r="A3377" s="12"/>
      <c r="B3377" s="11"/>
      <c r="C3377" s="11"/>
      <c r="D3377" s="11"/>
      <c r="E3377" s="11"/>
      <c r="F3377" s="11"/>
      <c r="G3377" s="11"/>
      <c r="H3377" s="12"/>
      <c r="I3377" s="11"/>
      <c r="J3377" s="7"/>
      <c r="K3377" s="7"/>
      <c r="L3377" s="11"/>
      <c r="M3377" s="11"/>
      <c r="N3377" s="7"/>
      <c r="O3377" s="7"/>
    </row>
    <row r="3378" spans="1:15" x14ac:dyDescent="0.25">
      <c r="A3378" s="12"/>
      <c r="B3378" s="11"/>
      <c r="C3378" s="11"/>
      <c r="D3378" s="11"/>
      <c r="E3378" s="11"/>
      <c r="F3378" s="11"/>
      <c r="G3378" s="11"/>
      <c r="H3378" s="12"/>
      <c r="I3378" s="11"/>
      <c r="J3378" s="7"/>
      <c r="K3378" s="7"/>
      <c r="L3378" s="11"/>
      <c r="M3378" s="11"/>
      <c r="N3378" s="7"/>
      <c r="O3378" s="7"/>
    </row>
    <row r="3379" spans="1:15" x14ac:dyDescent="0.25">
      <c r="A3379" s="12"/>
      <c r="B3379" s="11"/>
      <c r="C3379" s="11"/>
      <c r="D3379" s="11"/>
      <c r="E3379" s="11"/>
      <c r="F3379" s="11"/>
      <c r="G3379" s="11"/>
      <c r="H3379" s="12"/>
      <c r="I3379" s="11"/>
      <c r="J3379" s="7"/>
      <c r="K3379" s="7"/>
      <c r="L3379" s="11"/>
      <c r="M3379" s="11"/>
      <c r="N3379" s="7"/>
      <c r="O3379" s="7"/>
    </row>
    <row r="3380" spans="1:15" x14ac:dyDescent="0.25">
      <c r="A3380" s="12"/>
      <c r="B3380" s="11"/>
      <c r="C3380" s="11"/>
      <c r="D3380" s="11"/>
      <c r="E3380" s="11"/>
      <c r="F3380" s="11"/>
      <c r="G3380" s="11"/>
      <c r="H3380" s="12"/>
      <c r="I3380" s="11"/>
      <c r="J3380" s="7"/>
      <c r="K3380" s="7"/>
      <c r="L3380" s="11"/>
      <c r="M3380" s="11"/>
      <c r="N3380" s="7"/>
      <c r="O3380" s="7"/>
    </row>
    <row r="3381" spans="1:15" x14ac:dyDescent="0.25">
      <c r="A3381" s="12"/>
      <c r="B3381" s="11"/>
      <c r="C3381" s="11"/>
      <c r="D3381" s="11"/>
      <c r="E3381" s="11"/>
      <c r="F3381" s="11"/>
      <c r="G3381" s="11"/>
      <c r="H3381" s="12"/>
      <c r="I3381" s="11"/>
      <c r="J3381" s="7"/>
      <c r="K3381" s="7"/>
      <c r="L3381" s="11"/>
      <c r="M3381" s="11"/>
      <c r="N3381" s="7"/>
      <c r="O3381" s="7"/>
    </row>
    <row r="3382" spans="1:15" x14ac:dyDescent="0.25">
      <c r="A3382" s="12"/>
      <c r="B3382" s="11"/>
      <c r="C3382" s="11"/>
      <c r="D3382" s="11"/>
      <c r="E3382" s="11"/>
      <c r="F3382" s="11"/>
      <c r="G3382" s="11"/>
      <c r="H3382" s="12"/>
      <c r="I3382" s="11"/>
      <c r="J3382" s="7"/>
      <c r="K3382" s="7"/>
      <c r="L3382" s="11"/>
      <c r="M3382" s="11"/>
      <c r="N3382" s="7"/>
      <c r="O3382" s="7"/>
    </row>
    <row r="3383" spans="1:15" x14ac:dyDescent="0.25">
      <c r="A3383" s="12"/>
      <c r="B3383" s="11"/>
      <c r="C3383" s="11"/>
      <c r="D3383" s="11"/>
      <c r="E3383" s="11"/>
      <c r="F3383" s="11"/>
      <c r="G3383" s="11"/>
      <c r="H3383" s="12"/>
      <c r="I3383" s="11"/>
      <c r="J3383" s="7"/>
      <c r="K3383" s="7"/>
      <c r="L3383" s="11"/>
      <c r="M3383" s="11"/>
      <c r="N3383" s="7"/>
      <c r="O3383" s="7"/>
    </row>
    <row r="3384" spans="1:15" x14ac:dyDescent="0.25">
      <c r="A3384" s="12"/>
      <c r="B3384" s="11"/>
      <c r="C3384" s="11"/>
      <c r="D3384" s="11"/>
      <c r="E3384" s="11"/>
      <c r="F3384" s="11"/>
      <c r="G3384" s="11"/>
      <c r="H3384" s="12"/>
      <c r="I3384" s="11"/>
      <c r="J3384" s="7"/>
      <c r="K3384" s="7"/>
      <c r="L3384" s="11"/>
      <c r="M3384" s="11"/>
      <c r="N3384" s="7"/>
      <c r="O3384" s="7"/>
    </row>
    <row r="3385" spans="1:15" x14ac:dyDescent="0.25">
      <c r="A3385" s="12"/>
      <c r="B3385" s="11"/>
      <c r="C3385" s="11"/>
      <c r="D3385" s="11"/>
      <c r="E3385" s="11"/>
      <c r="F3385" s="11"/>
      <c r="G3385" s="11"/>
      <c r="H3385" s="12"/>
      <c r="I3385" s="11"/>
      <c r="J3385" s="7"/>
      <c r="K3385" s="7"/>
      <c r="L3385" s="11"/>
      <c r="M3385" s="11"/>
      <c r="N3385" s="7"/>
      <c r="O3385" s="7"/>
    </row>
    <row r="3386" spans="1:15" x14ac:dyDescent="0.25">
      <c r="A3386" s="12"/>
      <c r="B3386" s="11"/>
      <c r="C3386" s="11"/>
      <c r="D3386" s="11"/>
      <c r="E3386" s="11"/>
      <c r="F3386" s="11"/>
      <c r="G3386" s="11"/>
      <c r="H3386" s="12"/>
      <c r="I3386" s="11"/>
      <c r="J3386" s="7"/>
      <c r="K3386" s="7"/>
      <c r="L3386" s="11"/>
      <c r="M3386" s="11"/>
      <c r="N3386" s="7"/>
      <c r="O3386" s="7"/>
    </row>
    <row r="3387" spans="1:15" x14ac:dyDescent="0.25">
      <c r="A3387" s="12"/>
      <c r="B3387" s="11"/>
      <c r="C3387" s="11"/>
      <c r="D3387" s="11"/>
      <c r="E3387" s="11"/>
      <c r="F3387" s="11"/>
      <c r="G3387" s="11"/>
      <c r="H3387" s="12"/>
      <c r="I3387" s="11"/>
      <c r="J3387" s="7"/>
      <c r="K3387" s="7"/>
      <c r="L3387" s="11"/>
      <c r="M3387" s="11"/>
      <c r="N3387" s="7"/>
      <c r="O3387" s="7"/>
    </row>
    <row r="3388" spans="1:15" x14ac:dyDescent="0.25">
      <c r="A3388" s="12"/>
      <c r="B3388" s="11"/>
      <c r="C3388" s="11"/>
      <c r="D3388" s="11"/>
      <c r="E3388" s="11"/>
      <c r="F3388" s="11"/>
      <c r="G3388" s="11"/>
      <c r="H3388" s="12"/>
      <c r="I3388" s="11"/>
      <c r="J3388" s="7"/>
      <c r="K3388" s="7"/>
      <c r="L3388" s="11"/>
      <c r="M3388" s="11"/>
      <c r="N3388" s="7"/>
      <c r="O3388" s="7"/>
    </row>
    <row r="3389" spans="1:15" x14ac:dyDescent="0.25">
      <c r="A3389" s="12"/>
      <c r="B3389" s="11"/>
      <c r="C3389" s="11"/>
      <c r="D3389" s="11"/>
      <c r="E3389" s="11"/>
      <c r="F3389" s="11"/>
      <c r="G3389" s="11"/>
      <c r="H3389" s="12"/>
      <c r="I3389" s="11"/>
      <c r="J3389" s="7"/>
      <c r="K3389" s="7"/>
      <c r="L3389" s="11"/>
      <c r="M3389" s="11"/>
      <c r="N3389" s="7"/>
      <c r="O3389" s="7"/>
    </row>
    <row r="3390" spans="1:15" x14ac:dyDescent="0.25">
      <c r="A3390" s="12"/>
      <c r="B3390" s="11"/>
      <c r="C3390" s="11"/>
      <c r="D3390" s="11"/>
      <c r="E3390" s="11"/>
      <c r="F3390" s="11"/>
      <c r="G3390" s="11"/>
      <c r="H3390" s="12"/>
      <c r="I3390" s="11"/>
      <c r="J3390" s="7"/>
      <c r="K3390" s="7"/>
      <c r="L3390" s="11"/>
      <c r="M3390" s="11"/>
      <c r="N3390" s="7"/>
      <c r="O3390" s="7"/>
    </row>
    <row r="3391" spans="1:15" x14ac:dyDescent="0.25">
      <c r="A3391" s="12"/>
      <c r="B3391" s="11"/>
      <c r="C3391" s="11"/>
      <c r="D3391" s="11"/>
      <c r="E3391" s="11"/>
      <c r="F3391" s="11"/>
      <c r="G3391" s="11"/>
      <c r="H3391" s="12"/>
      <c r="I3391" s="11"/>
      <c r="J3391" s="7"/>
      <c r="K3391" s="7"/>
      <c r="L3391" s="11"/>
      <c r="M3391" s="11"/>
      <c r="N3391" s="7"/>
      <c r="O3391" s="7"/>
    </row>
    <row r="3392" spans="1:15" x14ac:dyDescent="0.25">
      <c r="A3392" s="12"/>
      <c r="B3392" s="11"/>
      <c r="C3392" s="11"/>
      <c r="D3392" s="11"/>
      <c r="E3392" s="11"/>
      <c r="F3392" s="11"/>
      <c r="G3392" s="11"/>
      <c r="H3392" s="12"/>
      <c r="I3392" s="11"/>
      <c r="J3392" s="7"/>
      <c r="K3392" s="7"/>
      <c r="L3392" s="11"/>
      <c r="M3392" s="11"/>
      <c r="N3392" s="7"/>
      <c r="O3392" s="7"/>
    </row>
    <row r="3393" spans="1:15" x14ac:dyDescent="0.25">
      <c r="A3393" s="12"/>
      <c r="B3393" s="11"/>
      <c r="C3393" s="11"/>
      <c r="D3393" s="11"/>
      <c r="E3393" s="11"/>
      <c r="F3393" s="11"/>
      <c r="G3393" s="11"/>
      <c r="H3393" s="12"/>
      <c r="I3393" s="11"/>
      <c r="J3393" s="7"/>
      <c r="K3393" s="7"/>
      <c r="L3393" s="11"/>
      <c r="M3393" s="11"/>
      <c r="N3393" s="7"/>
      <c r="O3393" s="7"/>
    </row>
    <row r="3394" spans="1:15" x14ac:dyDescent="0.25">
      <c r="A3394" s="12"/>
      <c r="B3394" s="11"/>
      <c r="C3394" s="11"/>
      <c r="D3394" s="11"/>
      <c r="E3394" s="11"/>
      <c r="F3394" s="11"/>
      <c r="G3394" s="11"/>
      <c r="H3394" s="12"/>
      <c r="I3394" s="11"/>
      <c r="J3394" s="7"/>
      <c r="K3394" s="7"/>
      <c r="L3394" s="11"/>
      <c r="M3394" s="11"/>
      <c r="N3394" s="7"/>
      <c r="O3394" s="7"/>
    </row>
    <row r="3395" spans="1:15" x14ac:dyDescent="0.25">
      <c r="A3395" s="12"/>
      <c r="B3395" s="11"/>
      <c r="C3395" s="11"/>
      <c r="D3395" s="11"/>
      <c r="E3395" s="11"/>
      <c r="F3395" s="11"/>
      <c r="G3395" s="11"/>
      <c r="H3395" s="12"/>
      <c r="I3395" s="11"/>
      <c r="J3395" s="7"/>
      <c r="K3395" s="7"/>
      <c r="L3395" s="11"/>
      <c r="M3395" s="11"/>
      <c r="N3395" s="7"/>
      <c r="O3395" s="7"/>
    </row>
    <row r="3396" spans="1:15" x14ac:dyDescent="0.25">
      <c r="A3396" s="12"/>
      <c r="B3396" s="11"/>
      <c r="C3396" s="11"/>
      <c r="D3396" s="11"/>
      <c r="E3396" s="11"/>
      <c r="F3396" s="11"/>
      <c r="G3396" s="11"/>
      <c r="H3396" s="12"/>
      <c r="I3396" s="11"/>
      <c r="J3396" s="7"/>
      <c r="K3396" s="7"/>
      <c r="L3396" s="11"/>
      <c r="M3396" s="11"/>
      <c r="N3396" s="7"/>
      <c r="O3396" s="7"/>
    </row>
    <row r="3397" spans="1:15" x14ac:dyDescent="0.25">
      <c r="A3397" s="12"/>
      <c r="B3397" s="11"/>
      <c r="C3397" s="11"/>
      <c r="D3397" s="11"/>
      <c r="E3397" s="11"/>
      <c r="F3397" s="11"/>
      <c r="G3397" s="11"/>
      <c r="H3397" s="12"/>
      <c r="I3397" s="11"/>
      <c r="J3397" s="7"/>
      <c r="K3397" s="7"/>
      <c r="L3397" s="11"/>
      <c r="M3397" s="11"/>
      <c r="N3397" s="7"/>
      <c r="O3397" s="7"/>
    </row>
    <row r="3398" spans="1:15" x14ac:dyDescent="0.25">
      <c r="A3398" s="12"/>
      <c r="B3398" s="11"/>
      <c r="C3398" s="11"/>
      <c r="D3398" s="11"/>
      <c r="E3398" s="11"/>
      <c r="F3398" s="11"/>
      <c r="G3398" s="11"/>
      <c r="H3398" s="12"/>
      <c r="I3398" s="11"/>
      <c r="J3398" s="7"/>
      <c r="K3398" s="7"/>
      <c r="L3398" s="11"/>
      <c r="M3398" s="11"/>
      <c r="N3398" s="7"/>
      <c r="O3398" s="7"/>
    </row>
    <row r="3399" spans="1:15" x14ac:dyDescent="0.25">
      <c r="A3399" s="12"/>
      <c r="B3399" s="11"/>
      <c r="C3399" s="11"/>
      <c r="D3399" s="11"/>
      <c r="E3399" s="11"/>
      <c r="F3399" s="11"/>
      <c r="G3399" s="11"/>
      <c r="H3399" s="12"/>
      <c r="I3399" s="11"/>
      <c r="J3399" s="7"/>
      <c r="K3399" s="7"/>
      <c r="L3399" s="11"/>
      <c r="M3399" s="11"/>
      <c r="N3399" s="7"/>
      <c r="O3399" s="7"/>
    </row>
    <row r="3400" spans="1:15" x14ac:dyDescent="0.25">
      <c r="A3400" s="12"/>
      <c r="B3400" s="11"/>
      <c r="C3400" s="11"/>
      <c r="D3400" s="11"/>
      <c r="E3400" s="11"/>
      <c r="F3400" s="11"/>
      <c r="G3400" s="11"/>
      <c r="H3400" s="12"/>
      <c r="I3400" s="11"/>
      <c r="J3400" s="7"/>
      <c r="K3400" s="7"/>
      <c r="L3400" s="11"/>
      <c r="M3400" s="11"/>
      <c r="N3400" s="7"/>
      <c r="O3400" s="7"/>
    </row>
    <row r="3401" spans="1:15" x14ac:dyDescent="0.25">
      <c r="A3401" s="12"/>
      <c r="B3401" s="11"/>
      <c r="C3401" s="11"/>
      <c r="D3401" s="11"/>
      <c r="E3401" s="11"/>
      <c r="F3401" s="11"/>
      <c r="G3401" s="11"/>
      <c r="H3401" s="12"/>
      <c r="I3401" s="11"/>
      <c r="J3401" s="7"/>
      <c r="K3401" s="7"/>
      <c r="L3401" s="11"/>
      <c r="M3401" s="11"/>
      <c r="N3401" s="7"/>
      <c r="O3401" s="7"/>
    </row>
    <row r="3402" spans="1:15" x14ac:dyDescent="0.25">
      <c r="A3402" s="12"/>
      <c r="B3402" s="11"/>
      <c r="C3402" s="11"/>
      <c r="D3402" s="11"/>
      <c r="E3402" s="11"/>
      <c r="F3402" s="11"/>
      <c r="G3402" s="11"/>
      <c r="H3402" s="12"/>
      <c r="I3402" s="11"/>
      <c r="J3402" s="7"/>
      <c r="K3402" s="7"/>
      <c r="L3402" s="11"/>
      <c r="M3402" s="11"/>
      <c r="N3402" s="7"/>
      <c r="O3402" s="7"/>
    </row>
    <row r="3403" spans="1:15" x14ac:dyDescent="0.25">
      <c r="A3403" s="12"/>
      <c r="B3403" s="11"/>
      <c r="C3403" s="11"/>
      <c r="D3403" s="11"/>
      <c r="E3403" s="11"/>
      <c r="F3403" s="11"/>
      <c r="G3403" s="11"/>
      <c r="H3403" s="12"/>
      <c r="I3403" s="11"/>
      <c r="J3403" s="7"/>
      <c r="K3403" s="7"/>
      <c r="L3403" s="11"/>
      <c r="M3403" s="11"/>
      <c r="N3403" s="7"/>
      <c r="O3403" s="7"/>
    </row>
    <row r="3404" spans="1:15" x14ac:dyDescent="0.25">
      <c r="A3404" s="12"/>
      <c r="B3404" s="11"/>
      <c r="C3404" s="11"/>
      <c r="D3404" s="11"/>
      <c r="E3404" s="11"/>
      <c r="F3404" s="11"/>
      <c r="G3404" s="11"/>
      <c r="H3404" s="12"/>
      <c r="I3404" s="11"/>
      <c r="J3404" s="7"/>
      <c r="K3404" s="7"/>
      <c r="L3404" s="11"/>
      <c r="M3404" s="11"/>
      <c r="N3404" s="7"/>
      <c r="O3404" s="7"/>
    </row>
    <row r="3405" spans="1:15" x14ac:dyDescent="0.25">
      <c r="A3405" s="12"/>
      <c r="B3405" s="11"/>
      <c r="C3405" s="11"/>
      <c r="D3405" s="11"/>
      <c r="E3405" s="11"/>
      <c r="F3405" s="11"/>
      <c r="G3405" s="11"/>
      <c r="H3405" s="12"/>
      <c r="I3405" s="11"/>
      <c r="J3405" s="7"/>
      <c r="K3405" s="7"/>
      <c r="L3405" s="11"/>
      <c r="M3405" s="11"/>
      <c r="N3405" s="7"/>
      <c r="O3405" s="7"/>
    </row>
    <row r="3406" spans="1:15" x14ac:dyDescent="0.25">
      <c r="A3406" s="12"/>
      <c r="B3406" s="11"/>
      <c r="C3406" s="11"/>
      <c r="D3406" s="11"/>
      <c r="E3406" s="11"/>
      <c r="F3406" s="11"/>
      <c r="G3406" s="11"/>
      <c r="H3406" s="12"/>
      <c r="I3406" s="11"/>
      <c r="J3406" s="7"/>
      <c r="K3406" s="7"/>
      <c r="L3406" s="11"/>
      <c r="M3406" s="11"/>
      <c r="N3406" s="7"/>
      <c r="O3406" s="7"/>
    </row>
    <row r="3407" spans="1:15" x14ac:dyDescent="0.25">
      <c r="A3407" s="12"/>
      <c r="B3407" s="11"/>
      <c r="C3407" s="11"/>
      <c r="D3407" s="11"/>
      <c r="E3407" s="11"/>
      <c r="F3407" s="11"/>
      <c r="G3407" s="11"/>
      <c r="H3407" s="12"/>
      <c r="I3407" s="11"/>
      <c r="J3407" s="7"/>
      <c r="K3407" s="7"/>
      <c r="L3407" s="11"/>
      <c r="M3407" s="11"/>
      <c r="N3407" s="7"/>
      <c r="O3407" s="7"/>
    </row>
    <row r="3408" spans="1:15" x14ac:dyDescent="0.25">
      <c r="A3408" s="12"/>
      <c r="B3408" s="11"/>
      <c r="C3408" s="11"/>
      <c r="D3408" s="11"/>
      <c r="E3408" s="11"/>
      <c r="F3408" s="11"/>
      <c r="G3408" s="11"/>
      <c r="H3408" s="12"/>
      <c r="I3408" s="11"/>
      <c r="J3408" s="7"/>
      <c r="K3408" s="7"/>
      <c r="L3408" s="11"/>
      <c r="M3408" s="11"/>
      <c r="N3408" s="7"/>
      <c r="O3408" s="7"/>
    </row>
    <row r="3409" spans="1:15" x14ac:dyDescent="0.25">
      <c r="A3409" s="12"/>
      <c r="B3409" s="11"/>
      <c r="C3409" s="11"/>
      <c r="D3409" s="11"/>
      <c r="E3409" s="11"/>
      <c r="F3409" s="11"/>
      <c r="G3409" s="11"/>
      <c r="H3409" s="12"/>
      <c r="I3409" s="11"/>
      <c r="J3409" s="7"/>
      <c r="K3409" s="7"/>
      <c r="L3409" s="11"/>
      <c r="M3409" s="11"/>
      <c r="N3409" s="7"/>
      <c r="O3409" s="7"/>
    </row>
    <row r="3410" spans="1:15" x14ac:dyDescent="0.25">
      <c r="A3410" s="12"/>
      <c r="B3410" s="11"/>
      <c r="C3410" s="11"/>
      <c r="D3410" s="11"/>
      <c r="E3410" s="11"/>
      <c r="F3410" s="11"/>
      <c r="G3410" s="11"/>
      <c r="H3410" s="12"/>
      <c r="I3410" s="11"/>
      <c r="J3410" s="7"/>
      <c r="K3410" s="7"/>
      <c r="L3410" s="11"/>
      <c r="M3410" s="11"/>
      <c r="N3410" s="7"/>
      <c r="O3410" s="7"/>
    </row>
    <row r="3411" spans="1:15" x14ac:dyDescent="0.25">
      <c r="A3411" s="12"/>
      <c r="B3411" s="11"/>
      <c r="C3411" s="11"/>
      <c r="D3411" s="11"/>
      <c r="E3411" s="11"/>
      <c r="F3411" s="11"/>
      <c r="G3411" s="11"/>
      <c r="H3411" s="12"/>
      <c r="I3411" s="11"/>
      <c r="J3411" s="7"/>
      <c r="K3411" s="7"/>
      <c r="L3411" s="11"/>
      <c r="M3411" s="11"/>
      <c r="N3411" s="7"/>
      <c r="O3411" s="7"/>
    </row>
    <row r="3412" spans="1:15" x14ac:dyDescent="0.25">
      <c r="A3412" s="12"/>
      <c r="B3412" s="11"/>
      <c r="C3412" s="11"/>
      <c r="D3412" s="11"/>
      <c r="E3412" s="11"/>
      <c r="F3412" s="11"/>
      <c r="G3412" s="11"/>
      <c r="H3412" s="12"/>
      <c r="I3412" s="11"/>
      <c r="J3412" s="7"/>
      <c r="K3412" s="7"/>
      <c r="L3412" s="11"/>
      <c r="M3412" s="11"/>
      <c r="N3412" s="7"/>
      <c r="O3412" s="7"/>
    </row>
    <row r="3413" spans="1:15" x14ac:dyDescent="0.25">
      <c r="A3413" s="12"/>
      <c r="B3413" s="11"/>
      <c r="C3413" s="11"/>
      <c r="D3413" s="11"/>
      <c r="E3413" s="11"/>
      <c r="F3413" s="11"/>
      <c r="G3413" s="11"/>
      <c r="H3413" s="12"/>
      <c r="I3413" s="11"/>
      <c r="J3413" s="7"/>
      <c r="K3413" s="7"/>
      <c r="L3413" s="11"/>
      <c r="M3413" s="11"/>
      <c r="N3413" s="7"/>
      <c r="O3413" s="7"/>
    </row>
    <row r="3414" spans="1:15" x14ac:dyDescent="0.25">
      <c r="A3414" s="12"/>
      <c r="B3414" s="11"/>
      <c r="C3414" s="11"/>
      <c r="D3414" s="11"/>
      <c r="E3414" s="11"/>
      <c r="F3414" s="11"/>
      <c r="G3414" s="11"/>
      <c r="H3414" s="12"/>
      <c r="I3414" s="11"/>
      <c r="J3414" s="7"/>
      <c r="K3414" s="7"/>
      <c r="L3414" s="11"/>
      <c r="M3414" s="11"/>
      <c r="N3414" s="7"/>
      <c r="O3414" s="7"/>
    </row>
    <row r="3415" spans="1:15" x14ac:dyDescent="0.25">
      <c r="A3415" s="12"/>
      <c r="B3415" s="11"/>
      <c r="C3415" s="11"/>
      <c r="D3415" s="11"/>
      <c r="E3415" s="11"/>
      <c r="F3415" s="11"/>
      <c r="G3415" s="11"/>
      <c r="H3415" s="12"/>
      <c r="I3415" s="11"/>
      <c r="J3415" s="7"/>
      <c r="K3415" s="7"/>
      <c r="L3415" s="11"/>
      <c r="M3415" s="11"/>
      <c r="N3415" s="7"/>
      <c r="O3415" s="7"/>
    </row>
    <row r="3416" spans="1:15" x14ac:dyDescent="0.25">
      <c r="A3416" s="12"/>
      <c r="B3416" s="11"/>
      <c r="C3416" s="11"/>
      <c r="D3416" s="11"/>
      <c r="E3416" s="11"/>
      <c r="F3416" s="11"/>
      <c r="G3416" s="11"/>
      <c r="H3416" s="12"/>
      <c r="I3416" s="11"/>
      <c r="J3416" s="7"/>
      <c r="K3416" s="7"/>
      <c r="L3416" s="11"/>
      <c r="M3416" s="11"/>
      <c r="N3416" s="7"/>
      <c r="O3416" s="7"/>
    </row>
    <row r="3417" spans="1:15" x14ac:dyDescent="0.25">
      <c r="A3417" s="12"/>
      <c r="B3417" s="11"/>
      <c r="C3417" s="11"/>
      <c r="D3417" s="11"/>
      <c r="E3417" s="11"/>
      <c r="F3417" s="11"/>
      <c r="G3417" s="11"/>
      <c r="H3417" s="12"/>
      <c r="I3417" s="11"/>
      <c r="J3417" s="7"/>
      <c r="K3417" s="7"/>
      <c r="L3417" s="11"/>
      <c r="M3417" s="11"/>
      <c r="N3417" s="7"/>
      <c r="O3417" s="7"/>
    </row>
    <row r="3418" spans="1:15" x14ac:dyDescent="0.25">
      <c r="A3418" s="12"/>
      <c r="B3418" s="11"/>
      <c r="C3418" s="11"/>
      <c r="D3418" s="11"/>
      <c r="E3418" s="11"/>
      <c r="F3418" s="11"/>
      <c r="G3418" s="11"/>
      <c r="H3418" s="12"/>
      <c r="I3418" s="11"/>
      <c r="J3418" s="7"/>
      <c r="K3418" s="7"/>
      <c r="L3418" s="11"/>
      <c r="M3418" s="11"/>
      <c r="N3418" s="7"/>
      <c r="O3418" s="7"/>
    </row>
    <row r="3419" spans="1:15" x14ac:dyDescent="0.25">
      <c r="A3419" s="12"/>
      <c r="B3419" s="11"/>
      <c r="C3419" s="11"/>
      <c r="D3419" s="11"/>
      <c r="E3419" s="11"/>
      <c r="F3419" s="11"/>
      <c r="G3419" s="11"/>
      <c r="H3419" s="12"/>
      <c r="I3419" s="11"/>
      <c r="J3419" s="7"/>
      <c r="K3419" s="7"/>
      <c r="L3419" s="11"/>
      <c r="M3419" s="11"/>
      <c r="N3419" s="7"/>
      <c r="O3419" s="7"/>
    </row>
    <row r="3420" spans="1:15" x14ac:dyDescent="0.25">
      <c r="A3420" s="12"/>
      <c r="B3420" s="11"/>
      <c r="C3420" s="11"/>
      <c r="D3420" s="11"/>
      <c r="E3420" s="11"/>
      <c r="F3420" s="11"/>
      <c r="G3420" s="11"/>
      <c r="H3420" s="12"/>
      <c r="I3420" s="11"/>
      <c r="J3420" s="7"/>
      <c r="K3420" s="7"/>
      <c r="L3420" s="11"/>
      <c r="M3420" s="11"/>
      <c r="N3420" s="7"/>
      <c r="O3420" s="7"/>
    </row>
    <row r="3421" spans="1:15" x14ac:dyDescent="0.25">
      <c r="A3421" s="12"/>
      <c r="B3421" s="11"/>
      <c r="C3421" s="11"/>
      <c r="D3421" s="11"/>
      <c r="E3421" s="11"/>
      <c r="F3421" s="11"/>
      <c r="G3421" s="11"/>
      <c r="H3421" s="12"/>
      <c r="I3421" s="11"/>
      <c r="J3421" s="7"/>
      <c r="K3421" s="7"/>
      <c r="L3421" s="11"/>
      <c r="M3421" s="11"/>
      <c r="N3421" s="7"/>
      <c r="O3421" s="7"/>
    </row>
    <row r="3422" spans="1:15" x14ac:dyDescent="0.25">
      <c r="A3422" s="12"/>
      <c r="B3422" s="11"/>
      <c r="C3422" s="11"/>
      <c r="D3422" s="11"/>
      <c r="E3422" s="11"/>
      <c r="F3422" s="11"/>
      <c r="G3422" s="11"/>
      <c r="H3422" s="12"/>
      <c r="I3422" s="11"/>
      <c r="J3422" s="7"/>
      <c r="K3422" s="7"/>
      <c r="L3422" s="11"/>
      <c r="M3422" s="11"/>
      <c r="N3422" s="7"/>
      <c r="O3422" s="7"/>
    </row>
    <row r="3423" spans="1:15" x14ac:dyDescent="0.25">
      <c r="A3423" s="12"/>
      <c r="B3423" s="11"/>
      <c r="C3423" s="11"/>
      <c r="D3423" s="11"/>
      <c r="E3423" s="11"/>
      <c r="F3423" s="11"/>
      <c r="G3423" s="11"/>
      <c r="H3423" s="12"/>
      <c r="I3423" s="11"/>
      <c r="J3423" s="7"/>
      <c r="K3423" s="7"/>
      <c r="L3423" s="11"/>
      <c r="M3423" s="11"/>
      <c r="N3423" s="7"/>
      <c r="O3423" s="7"/>
    </row>
    <row r="3424" spans="1:15" x14ac:dyDescent="0.25">
      <c r="A3424" s="12"/>
      <c r="B3424" s="11"/>
      <c r="C3424" s="11"/>
      <c r="D3424" s="11"/>
      <c r="E3424" s="11"/>
      <c r="F3424" s="11"/>
      <c r="G3424" s="11"/>
      <c r="H3424" s="12"/>
      <c r="I3424" s="11"/>
      <c r="J3424" s="7"/>
      <c r="K3424" s="7"/>
      <c r="L3424" s="11"/>
      <c r="M3424" s="11"/>
      <c r="N3424" s="7"/>
      <c r="O3424" s="7"/>
    </row>
    <row r="3425" spans="1:15" x14ac:dyDescent="0.25">
      <c r="A3425" s="12"/>
      <c r="B3425" s="11"/>
      <c r="C3425" s="11"/>
      <c r="D3425" s="11"/>
      <c r="E3425" s="11"/>
      <c r="F3425" s="11"/>
      <c r="G3425" s="11"/>
      <c r="H3425" s="12"/>
      <c r="I3425" s="11"/>
      <c r="J3425" s="7"/>
      <c r="K3425" s="7"/>
      <c r="L3425" s="11"/>
      <c r="M3425" s="11"/>
      <c r="N3425" s="7"/>
      <c r="O3425" s="7"/>
    </row>
    <row r="3426" spans="1:15" x14ac:dyDescent="0.25">
      <c r="A3426" s="12"/>
      <c r="B3426" s="11"/>
      <c r="C3426" s="11"/>
      <c r="D3426" s="11"/>
      <c r="E3426" s="11"/>
      <c r="F3426" s="11"/>
      <c r="G3426" s="11"/>
      <c r="H3426" s="12"/>
      <c r="I3426" s="11"/>
      <c r="J3426" s="7"/>
      <c r="K3426" s="7"/>
      <c r="L3426" s="11"/>
      <c r="M3426" s="11"/>
      <c r="N3426" s="7"/>
      <c r="O3426" s="7"/>
    </row>
    <row r="3427" spans="1:15" x14ac:dyDescent="0.25">
      <c r="A3427" s="12"/>
      <c r="B3427" s="11"/>
      <c r="C3427" s="11"/>
      <c r="D3427" s="11"/>
      <c r="E3427" s="11"/>
      <c r="F3427" s="11"/>
      <c r="G3427" s="11"/>
      <c r="H3427" s="12"/>
      <c r="I3427" s="11"/>
      <c r="J3427" s="7"/>
      <c r="K3427" s="7"/>
      <c r="L3427" s="11"/>
      <c r="M3427" s="11"/>
      <c r="N3427" s="7"/>
      <c r="O3427" s="7"/>
    </row>
    <row r="3428" spans="1:15" x14ac:dyDescent="0.25">
      <c r="A3428" s="12"/>
      <c r="B3428" s="11"/>
      <c r="C3428" s="11"/>
      <c r="D3428" s="11"/>
      <c r="E3428" s="11"/>
      <c r="F3428" s="11"/>
      <c r="G3428" s="11"/>
      <c r="H3428" s="12"/>
      <c r="I3428" s="11"/>
      <c r="J3428" s="7"/>
      <c r="K3428" s="7"/>
      <c r="L3428" s="11"/>
      <c r="M3428" s="11"/>
      <c r="N3428" s="7"/>
      <c r="O3428" s="7"/>
    </row>
    <row r="3429" spans="1:15" x14ac:dyDescent="0.25">
      <c r="A3429" s="12"/>
      <c r="B3429" s="11"/>
      <c r="C3429" s="11"/>
      <c r="D3429" s="11"/>
      <c r="E3429" s="11"/>
      <c r="F3429" s="11"/>
      <c r="G3429" s="11"/>
      <c r="H3429" s="12"/>
      <c r="I3429" s="11"/>
      <c r="J3429" s="7"/>
      <c r="K3429" s="7"/>
      <c r="L3429" s="11"/>
      <c r="M3429" s="11"/>
      <c r="N3429" s="7"/>
      <c r="O3429" s="7"/>
    </row>
    <row r="3430" spans="1:15" x14ac:dyDescent="0.25">
      <c r="A3430" s="12"/>
      <c r="B3430" s="11"/>
      <c r="C3430" s="11"/>
      <c r="D3430" s="11"/>
      <c r="E3430" s="11"/>
      <c r="F3430" s="11"/>
      <c r="G3430" s="11"/>
      <c r="H3430" s="12"/>
      <c r="I3430" s="11"/>
      <c r="J3430" s="7"/>
      <c r="K3430" s="7"/>
      <c r="L3430" s="11"/>
      <c r="M3430" s="11"/>
      <c r="N3430" s="7"/>
      <c r="O3430" s="7"/>
    </row>
    <row r="3431" spans="1:15" x14ac:dyDescent="0.25">
      <c r="A3431" s="12"/>
      <c r="B3431" s="11"/>
      <c r="C3431" s="11"/>
      <c r="D3431" s="11"/>
      <c r="E3431" s="11"/>
      <c r="F3431" s="11"/>
      <c r="G3431" s="11"/>
      <c r="H3431" s="12"/>
      <c r="I3431" s="11"/>
      <c r="J3431" s="7"/>
      <c r="K3431" s="7"/>
      <c r="L3431" s="11"/>
      <c r="M3431" s="11"/>
      <c r="N3431" s="7"/>
      <c r="O3431" s="7"/>
    </row>
    <row r="3432" spans="1:15" x14ac:dyDescent="0.25">
      <c r="A3432" s="12"/>
      <c r="B3432" s="11"/>
      <c r="C3432" s="11"/>
      <c r="D3432" s="11"/>
      <c r="E3432" s="11"/>
      <c r="F3432" s="11"/>
      <c r="G3432" s="11"/>
      <c r="H3432" s="12"/>
      <c r="I3432" s="11"/>
      <c r="J3432" s="7"/>
      <c r="K3432" s="7"/>
      <c r="L3432" s="11"/>
      <c r="M3432" s="11"/>
      <c r="N3432" s="7"/>
      <c r="O3432" s="7"/>
    </row>
    <row r="3433" spans="1:15" x14ac:dyDescent="0.25">
      <c r="A3433" s="12"/>
      <c r="B3433" s="11"/>
      <c r="C3433" s="11"/>
      <c r="D3433" s="11"/>
      <c r="E3433" s="11"/>
      <c r="F3433" s="11"/>
      <c r="G3433" s="11"/>
      <c r="H3433" s="12"/>
      <c r="I3433" s="11"/>
      <c r="J3433" s="7"/>
      <c r="K3433" s="7"/>
      <c r="L3433" s="11"/>
      <c r="M3433" s="11"/>
      <c r="N3433" s="7"/>
      <c r="O3433" s="7"/>
    </row>
    <row r="3434" spans="1:15" x14ac:dyDescent="0.25">
      <c r="A3434" s="12"/>
      <c r="B3434" s="11"/>
      <c r="C3434" s="11"/>
      <c r="D3434" s="11"/>
      <c r="E3434" s="11"/>
      <c r="F3434" s="11"/>
      <c r="G3434" s="11"/>
      <c r="H3434" s="12"/>
      <c r="I3434" s="11"/>
      <c r="J3434" s="7"/>
      <c r="K3434" s="7"/>
      <c r="L3434" s="11"/>
      <c r="M3434" s="11"/>
      <c r="N3434" s="7"/>
      <c r="O3434" s="7"/>
    </row>
    <row r="3435" spans="1:15" x14ac:dyDescent="0.25">
      <c r="A3435" s="12"/>
      <c r="B3435" s="11"/>
      <c r="C3435" s="11"/>
      <c r="D3435" s="11"/>
      <c r="E3435" s="11"/>
      <c r="F3435" s="11"/>
      <c r="G3435" s="11"/>
      <c r="H3435" s="12"/>
      <c r="I3435" s="11"/>
      <c r="J3435" s="7"/>
      <c r="K3435" s="7"/>
      <c r="L3435" s="11"/>
      <c r="M3435" s="11"/>
      <c r="N3435" s="7"/>
      <c r="O3435" s="7"/>
    </row>
    <row r="3436" spans="1:15" x14ac:dyDescent="0.25">
      <c r="A3436" s="12"/>
      <c r="B3436" s="11"/>
      <c r="C3436" s="11"/>
      <c r="D3436" s="11"/>
      <c r="E3436" s="11"/>
      <c r="F3436" s="11"/>
      <c r="G3436" s="11"/>
      <c r="H3436" s="12"/>
      <c r="I3436" s="11"/>
      <c r="J3436" s="7"/>
      <c r="K3436" s="7"/>
      <c r="L3436" s="11"/>
      <c r="M3436" s="11"/>
      <c r="N3436" s="7"/>
      <c r="O3436" s="7"/>
    </row>
    <row r="3437" spans="1:15" x14ac:dyDescent="0.25">
      <c r="A3437" s="12"/>
      <c r="B3437" s="11"/>
      <c r="C3437" s="11"/>
      <c r="D3437" s="11"/>
      <c r="E3437" s="11"/>
      <c r="F3437" s="11"/>
      <c r="G3437" s="11"/>
      <c r="H3437" s="12"/>
      <c r="I3437" s="11"/>
      <c r="J3437" s="7"/>
      <c r="K3437" s="7"/>
      <c r="L3437" s="11"/>
      <c r="M3437" s="11"/>
      <c r="N3437" s="7"/>
      <c r="O3437" s="7"/>
    </row>
    <row r="3438" spans="1:15" x14ac:dyDescent="0.25">
      <c r="A3438" s="12"/>
      <c r="B3438" s="11"/>
      <c r="C3438" s="11"/>
      <c r="D3438" s="11"/>
      <c r="E3438" s="11"/>
      <c r="F3438" s="11"/>
      <c r="G3438" s="11"/>
      <c r="H3438" s="12"/>
      <c r="I3438" s="11"/>
      <c r="J3438" s="7"/>
      <c r="K3438" s="7"/>
      <c r="L3438" s="11"/>
      <c r="M3438" s="11"/>
      <c r="N3438" s="7"/>
      <c r="O3438" s="7"/>
    </row>
    <row r="3439" spans="1:15" x14ac:dyDescent="0.25">
      <c r="A3439" s="12"/>
      <c r="B3439" s="11"/>
      <c r="C3439" s="11"/>
      <c r="D3439" s="11"/>
      <c r="E3439" s="11"/>
      <c r="F3439" s="11"/>
      <c r="G3439" s="11"/>
      <c r="H3439" s="12"/>
      <c r="I3439" s="11"/>
      <c r="J3439" s="7"/>
      <c r="K3439" s="7"/>
      <c r="L3439" s="11"/>
      <c r="M3439" s="11"/>
      <c r="N3439" s="7"/>
      <c r="O3439" s="7"/>
    </row>
    <row r="3440" spans="1:15" x14ac:dyDescent="0.25">
      <c r="A3440" s="12"/>
      <c r="B3440" s="11"/>
      <c r="C3440" s="11"/>
      <c r="D3440" s="11"/>
      <c r="E3440" s="11"/>
      <c r="F3440" s="11"/>
      <c r="G3440" s="11"/>
      <c r="H3440" s="12"/>
      <c r="I3440" s="11"/>
      <c r="J3440" s="7"/>
      <c r="K3440" s="7"/>
      <c r="L3440" s="11"/>
      <c r="M3440" s="11"/>
      <c r="N3440" s="7"/>
      <c r="O3440" s="7"/>
    </row>
    <row r="3441" spans="1:15" x14ac:dyDescent="0.25">
      <c r="A3441" s="12"/>
      <c r="B3441" s="11"/>
      <c r="C3441" s="11"/>
      <c r="D3441" s="11"/>
      <c r="E3441" s="11"/>
      <c r="F3441" s="11"/>
      <c r="G3441" s="11"/>
      <c r="H3441" s="12"/>
      <c r="I3441" s="11"/>
      <c r="J3441" s="7"/>
      <c r="K3441" s="7"/>
      <c r="L3441" s="11"/>
      <c r="M3441" s="11"/>
      <c r="N3441" s="7"/>
      <c r="O3441" s="7"/>
    </row>
    <row r="3442" spans="1:15" x14ac:dyDescent="0.25">
      <c r="A3442" s="12"/>
      <c r="B3442" s="11"/>
      <c r="C3442" s="11"/>
      <c r="D3442" s="11"/>
      <c r="E3442" s="11"/>
      <c r="F3442" s="11"/>
      <c r="G3442" s="11"/>
      <c r="H3442" s="12"/>
      <c r="I3442" s="11"/>
      <c r="J3442" s="7"/>
      <c r="K3442" s="7"/>
      <c r="L3442" s="11"/>
      <c r="M3442" s="11"/>
      <c r="N3442" s="7"/>
      <c r="O3442" s="7"/>
    </row>
    <row r="3443" spans="1:15" x14ac:dyDescent="0.25">
      <c r="A3443" s="12"/>
      <c r="B3443" s="11"/>
      <c r="C3443" s="11"/>
      <c r="D3443" s="11"/>
      <c r="E3443" s="11"/>
      <c r="F3443" s="11"/>
      <c r="G3443" s="11"/>
      <c r="H3443" s="12"/>
      <c r="I3443" s="11"/>
      <c r="J3443" s="7"/>
      <c r="K3443" s="7"/>
      <c r="L3443" s="11"/>
      <c r="M3443" s="11"/>
      <c r="N3443" s="7"/>
      <c r="O3443" s="7"/>
    </row>
    <row r="3444" spans="1:15" x14ac:dyDescent="0.25">
      <c r="A3444" s="12"/>
      <c r="B3444" s="11"/>
      <c r="C3444" s="11"/>
      <c r="D3444" s="11"/>
      <c r="E3444" s="11"/>
      <c r="F3444" s="11"/>
      <c r="G3444" s="11"/>
      <c r="H3444" s="12"/>
      <c r="I3444" s="11"/>
      <c r="J3444" s="7"/>
      <c r="K3444" s="7"/>
      <c r="L3444" s="11"/>
      <c r="M3444" s="11"/>
      <c r="N3444" s="7"/>
      <c r="O3444" s="7"/>
    </row>
    <row r="3445" spans="1:15" x14ac:dyDescent="0.25">
      <c r="A3445" s="12"/>
      <c r="B3445" s="11"/>
      <c r="C3445" s="11"/>
      <c r="D3445" s="11"/>
      <c r="E3445" s="11"/>
      <c r="F3445" s="11"/>
      <c r="G3445" s="11"/>
      <c r="H3445" s="12"/>
      <c r="I3445" s="11"/>
      <c r="J3445" s="7"/>
      <c r="K3445" s="7"/>
      <c r="L3445" s="11"/>
      <c r="M3445" s="11"/>
      <c r="N3445" s="7"/>
      <c r="O3445" s="7"/>
    </row>
    <row r="3446" spans="1:15" x14ac:dyDescent="0.25">
      <c r="A3446" s="12"/>
      <c r="B3446" s="11"/>
      <c r="C3446" s="11"/>
      <c r="D3446" s="11"/>
      <c r="E3446" s="11"/>
      <c r="F3446" s="11"/>
      <c r="G3446" s="11"/>
      <c r="H3446" s="12"/>
      <c r="I3446" s="11"/>
      <c r="J3446" s="7"/>
      <c r="K3446" s="7"/>
      <c r="L3446" s="11"/>
      <c r="M3446" s="11"/>
      <c r="N3446" s="7"/>
      <c r="O3446" s="7"/>
    </row>
    <row r="3447" spans="1:15" x14ac:dyDescent="0.25">
      <c r="A3447" s="12"/>
      <c r="B3447" s="11"/>
      <c r="C3447" s="11"/>
      <c r="D3447" s="11"/>
      <c r="E3447" s="11"/>
      <c r="F3447" s="11"/>
      <c r="G3447" s="11"/>
      <c r="H3447" s="12"/>
      <c r="I3447" s="11"/>
      <c r="J3447" s="7"/>
      <c r="K3447" s="7"/>
      <c r="L3447" s="11"/>
      <c r="M3447" s="11"/>
      <c r="N3447" s="7"/>
      <c r="O3447" s="7"/>
    </row>
    <row r="3448" spans="1:15" x14ac:dyDescent="0.25">
      <c r="A3448" s="12"/>
      <c r="B3448" s="11"/>
      <c r="C3448" s="11"/>
      <c r="D3448" s="11"/>
      <c r="E3448" s="11"/>
      <c r="F3448" s="11"/>
      <c r="G3448" s="11"/>
      <c r="H3448" s="12"/>
      <c r="I3448" s="11"/>
      <c r="J3448" s="7"/>
      <c r="K3448" s="7"/>
      <c r="L3448" s="11"/>
      <c r="M3448" s="11"/>
      <c r="N3448" s="7"/>
      <c r="O3448" s="7"/>
    </row>
    <row r="3449" spans="1:15" x14ac:dyDescent="0.25">
      <c r="A3449" s="12"/>
      <c r="B3449" s="11"/>
      <c r="C3449" s="11"/>
      <c r="D3449" s="11"/>
      <c r="E3449" s="11"/>
      <c r="F3449" s="11"/>
      <c r="G3449" s="11"/>
      <c r="H3449" s="12"/>
      <c r="I3449" s="11"/>
      <c r="J3449" s="7"/>
      <c r="K3449" s="7"/>
      <c r="L3449" s="11"/>
      <c r="M3449" s="11"/>
      <c r="N3449" s="7"/>
      <c r="O3449" s="7"/>
    </row>
    <row r="3450" spans="1:15" x14ac:dyDescent="0.25">
      <c r="A3450" s="12"/>
      <c r="B3450" s="11"/>
      <c r="C3450" s="11"/>
      <c r="D3450" s="11"/>
      <c r="E3450" s="11"/>
      <c r="F3450" s="11"/>
      <c r="G3450" s="11"/>
      <c r="H3450" s="12"/>
      <c r="I3450" s="11"/>
      <c r="J3450" s="7"/>
      <c r="K3450" s="7"/>
      <c r="L3450" s="11"/>
      <c r="M3450" s="11"/>
      <c r="N3450" s="7"/>
      <c r="O3450" s="7"/>
    </row>
    <row r="3451" spans="1:15" x14ac:dyDescent="0.25">
      <c r="A3451" s="12"/>
      <c r="B3451" s="11"/>
      <c r="C3451" s="11"/>
      <c r="D3451" s="11"/>
      <c r="E3451" s="11"/>
      <c r="F3451" s="11"/>
      <c r="G3451" s="11"/>
      <c r="H3451" s="12"/>
      <c r="I3451" s="11"/>
      <c r="J3451" s="7"/>
      <c r="K3451" s="7"/>
      <c r="L3451" s="11"/>
      <c r="M3451" s="11"/>
      <c r="N3451" s="7"/>
      <c r="O3451" s="7"/>
    </row>
    <row r="3452" spans="1:15" x14ac:dyDescent="0.25">
      <c r="A3452" s="12"/>
      <c r="B3452" s="11"/>
      <c r="C3452" s="11"/>
      <c r="D3452" s="11"/>
      <c r="E3452" s="11"/>
      <c r="F3452" s="11"/>
      <c r="G3452" s="11"/>
      <c r="H3452" s="12"/>
      <c r="I3452" s="11"/>
      <c r="J3452" s="7"/>
      <c r="K3452" s="7"/>
      <c r="L3452" s="11"/>
      <c r="M3452" s="11"/>
      <c r="N3452" s="7"/>
      <c r="O3452" s="7"/>
    </row>
    <row r="3453" spans="1:15" x14ac:dyDescent="0.25">
      <c r="A3453" s="12"/>
      <c r="B3453" s="11"/>
      <c r="C3453" s="11"/>
      <c r="D3453" s="11"/>
      <c r="E3453" s="11"/>
      <c r="F3453" s="11"/>
      <c r="G3453" s="11"/>
      <c r="H3453" s="12"/>
      <c r="I3453" s="11"/>
      <c r="J3453" s="7"/>
      <c r="K3453" s="7"/>
      <c r="L3453" s="11"/>
      <c r="M3453" s="11"/>
      <c r="N3453" s="7"/>
      <c r="O3453" s="7"/>
    </row>
    <row r="3454" spans="1:15" x14ac:dyDescent="0.25">
      <c r="A3454" s="12"/>
      <c r="B3454" s="11"/>
      <c r="C3454" s="11"/>
      <c r="D3454" s="11"/>
      <c r="E3454" s="11"/>
      <c r="F3454" s="11"/>
      <c r="G3454" s="11"/>
      <c r="H3454" s="12"/>
      <c r="I3454" s="11"/>
      <c r="J3454" s="7"/>
      <c r="K3454" s="7"/>
      <c r="L3454" s="11"/>
      <c r="M3454" s="11"/>
      <c r="N3454" s="7"/>
      <c r="O3454" s="7"/>
    </row>
    <row r="3455" spans="1:15" x14ac:dyDescent="0.25">
      <c r="A3455" s="12"/>
      <c r="B3455" s="11"/>
      <c r="C3455" s="11"/>
      <c r="D3455" s="11"/>
      <c r="E3455" s="11"/>
      <c r="F3455" s="11"/>
      <c r="G3455" s="11"/>
      <c r="H3455" s="12"/>
      <c r="I3455" s="11"/>
      <c r="J3455" s="7"/>
      <c r="K3455" s="7"/>
      <c r="L3455" s="11"/>
      <c r="M3455" s="11"/>
      <c r="N3455" s="7"/>
      <c r="O3455" s="7"/>
    </row>
    <row r="3456" spans="1:15" x14ac:dyDescent="0.25">
      <c r="A3456" s="12"/>
      <c r="B3456" s="11"/>
      <c r="C3456" s="11"/>
      <c r="D3456" s="11"/>
      <c r="E3456" s="11"/>
      <c r="F3456" s="11"/>
      <c r="G3456" s="11"/>
      <c r="H3456" s="12"/>
      <c r="I3456" s="11"/>
      <c r="J3456" s="7"/>
      <c r="K3456" s="7"/>
      <c r="L3456" s="11"/>
      <c r="M3456" s="11"/>
      <c r="N3456" s="7"/>
      <c r="O3456" s="7"/>
    </row>
    <row r="3457" spans="1:15" x14ac:dyDescent="0.25">
      <c r="A3457" s="12"/>
      <c r="B3457" s="11"/>
      <c r="C3457" s="11"/>
      <c r="D3457" s="11"/>
      <c r="E3457" s="11"/>
      <c r="F3457" s="11"/>
      <c r="G3457" s="11"/>
      <c r="H3457" s="12"/>
      <c r="I3457" s="11"/>
      <c r="J3457" s="7"/>
      <c r="K3457" s="7"/>
      <c r="L3457" s="11"/>
      <c r="M3457" s="11"/>
      <c r="N3457" s="7"/>
      <c r="O3457" s="7"/>
    </row>
    <row r="3458" spans="1:15" x14ac:dyDescent="0.25">
      <c r="A3458" s="12"/>
      <c r="B3458" s="11"/>
      <c r="C3458" s="11"/>
      <c r="D3458" s="11"/>
      <c r="E3458" s="11"/>
      <c r="F3458" s="11"/>
      <c r="G3458" s="11"/>
      <c r="H3458" s="12"/>
      <c r="I3458" s="11"/>
      <c r="J3458" s="7"/>
      <c r="K3458" s="7"/>
      <c r="L3458" s="11"/>
      <c r="M3458" s="11"/>
      <c r="N3458" s="7"/>
      <c r="O3458" s="7"/>
    </row>
    <row r="3459" spans="1:15" x14ac:dyDescent="0.25">
      <c r="A3459" s="12"/>
      <c r="B3459" s="11"/>
      <c r="C3459" s="11"/>
      <c r="D3459" s="11"/>
      <c r="E3459" s="11"/>
      <c r="F3459" s="11"/>
      <c r="G3459" s="11"/>
      <c r="H3459" s="12"/>
      <c r="I3459" s="11"/>
      <c r="J3459" s="7"/>
      <c r="K3459" s="7"/>
      <c r="L3459" s="11"/>
      <c r="M3459" s="11"/>
      <c r="N3459" s="7"/>
      <c r="O3459" s="7"/>
    </row>
    <row r="3460" spans="1:15" x14ac:dyDescent="0.25">
      <c r="A3460" s="12"/>
      <c r="B3460" s="11"/>
      <c r="C3460" s="11"/>
      <c r="D3460" s="11"/>
      <c r="E3460" s="11"/>
      <c r="F3460" s="11"/>
      <c r="G3460" s="11"/>
      <c r="H3460" s="12"/>
      <c r="I3460" s="11"/>
      <c r="J3460" s="7"/>
      <c r="K3460" s="7"/>
      <c r="L3460" s="11"/>
      <c r="M3460" s="11"/>
      <c r="N3460" s="7"/>
      <c r="O3460" s="7"/>
    </row>
    <row r="3461" spans="1:15" x14ac:dyDescent="0.25">
      <c r="A3461" s="12"/>
      <c r="B3461" s="11"/>
      <c r="C3461" s="11"/>
      <c r="D3461" s="11"/>
      <c r="E3461" s="11"/>
      <c r="F3461" s="11"/>
      <c r="G3461" s="11"/>
      <c r="H3461" s="12"/>
      <c r="I3461" s="11"/>
      <c r="J3461" s="7"/>
      <c r="K3461" s="7"/>
      <c r="L3461" s="11"/>
      <c r="M3461" s="11"/>
      <c r="N3461" s="7"/>
      <c r="O3461" s="7"/>
    </row>
    <row r="3462" spans="1:15" x14ac:dyDescent="0.25">
      <c r="A3462" s="12"/>
      <c r="B3462" s="11"/>
      <c r="C3462" s="11"/>
      <c r="D3462" s="11"/>
      <c r="E3462" s="11"/>
      <c r="F3462" s="11"/>
      <c r="G3462" s="11"/>
      <c r="H3462" s="12"/>
      <c r="I3462" s="11"/>
      <c r="J3462" s="7"/>
      <c r="K3462" s="7"/>
      <c r="L3462" s="11"/>
      <c r="M3462" s="11"/>
      <c r="N3462" s="7"/>
      <c r="O3462" s="7"/>
    </row>
    <row r="3463" spans="1:15" x14ac:dyDescent="0.25">
      <c r="A3463" s="12"/>
      <c r="B3463" s="11"/>
      <c r="C3463" s="11"/>
      <c r="D3463" s="11"/>
      <c r="E3463" s="11"/>
      <c r="F3463" s="11"/>
      <c r="G3463" s="11"/>
      <c r="H3463" s="12"/>
      <c r="I3463" s="11"/>
      <c r="J3463" s="7"/>
      <c r="K3463" s="7"/>
      <c r="L3463" s="11"/>
      <c r="M3463" s="11"/>
      <c r="N3463" s="7"/>
      <c r="O3463" s="7"/>
    </row>
    <row r="3464" spans="1:15" x14ac:dyDescent="0.25">
      <c r="A3464" s="12"/>
      <c r="B3464" s="11"/>
      <c r="C3464" s="11"/>
      <c r="D3464" s="11"/>
      <c r="E3464" s="11"/>
      <c r="F3464" s="11"/>
      <c r="G3464" s="11"/>
      <c r="H3464" s="12"/>
      <c r="I3464" s="11"/>
      <c r="J3464" s="7"/>
      <c r="K3464" s="7"/>
      <c r="L3464" s="11"/>
      <c r="M3464" s="11"/>
      <c r="N3464" s="7"/>
      <c r="O3464" s="7"/>
    </row>
    <row r="3465" spans="1:15" x14ac:dyDescent="0.25">
      <c r="A3465" s="12"/>
      <c r="B3465" s="11"/>
      <c r="C3465" s="11"/>
      <c r="D3465" s="11"/>
      <c r="E3465" s="11"/>
      <c r="F3465" s="11"/>
      <c r="G3465" s="11"/>
      <c r="H3465" s="12"/>
      <c r="I3465" s="11"/>
      <c r="J3465" s="7"/>
      <c r="K3465" s="7"/>
      <c r="L3465" s="11"/>
      <c r="M3465" s="11"/>
      <c r="N3465" s="7"/>
      <c r="O3465" s="7"/>
    </row>
    <row r="3466" spans="1:15" x14ac:dyDescent="0.25">
      <c r="A3466" s="12"/>
      <c r="B3466" s="11"/>
      <c r="C3466" s="11"/>
      <c r="D3466" s="11"/>
      <c r="E3466" s="11"/>
      <c r="F3466" s="11"/>
      <c r="G3466" s="11"/>
      <c r="H3466" s="12"/>
      <c r="I3466" s="11"/>
      <c r="J3466" s="7"/>
      <c r="K3466" s="7"/>
      <c r="L3466" s="11"/>
      <c r="M3466" s="11"/>
      <c r="N3466" s="7"/>
      <c r="O3466" s="7"/>
    </row>
    <row r="3467" spans="1:15" x14ac:dyDescent="0.25">
      <c r="A3467" s="12"/>
      <c r="B3467" s="11"/>
      <c r="C3467" s="11"/>
      <c r="D3467" s="11"/>
      <c r="E3467" s="11"/>
      <c r="F3467" s="11"/>
      <c r="G3467" s="11"/>
      <c r="H3467" s="12"/>
      <c r="I3467" s="11"/>
      <c r="J3467" s="7"/>
      <c r="K3467" s="7"/>
      <c r="L3467" s="11"/>
      <c r="M3467" s="11"/>
      <c r="N3467" s="7"/>
      <c r="O3467" s="7"/>
    </row>
    <row r="3468" spans="1:15" x14ac:dyDescent="0.25">
      <c r="A3468" s="12"/>
      <c r="B3468" s="11"/>
      <c r="C3468" s="11"/>
      <c r="D3468" s="11"/>
      <c r="E3468" s="11"/>
      <c r="F3468" s="11"/>
      <c r="G3468" s="11"/>
      <c r="H3468" s="12"/>
      <c r="I3468" s="11"/>
      <c r="J3468" s="7"/>
      <c r="K3468" s="7"/>
      <c r="L3468" s="11"/>
      <c r="M3468" s="11"/>
      <c r="N3468" s="7"/>
      <c r="O3468" s="7"/>
    </row>
    <row r="3469" spans="1:15" x14ac:dyDescent="0.25">
      <c r="A3469" s="12"/>
      <c r="B3469" s="11"/>
      <c r="C3469" s="11"/>
      <c r="D3469" s="11"/>
      <c r="E3469" s="11"/>
      <c r="F3469" s="11"/>
      <c r="G3469" s="11"/>
      <c r="H3469" s="12"/>
      <c r="I3469" s="11"/>
      <c r="J3469" s="7"/>
      <c r="K3469" s="7"/>
      <c r="L3469" s="11"/>
      <c r="M3469" s="11"/>
      <c r="N3469" s="7"/>
      <c r="O3469" s="7"/>
    </row>
    <row r="3470" spans="1:15" x14ac:dyDescent="0.25">
      <c r="A3470" s="12"/>
      <c r="B3470" s="11"/>
      <c r="C3470" s="11"/>
      <c r="D3470" s="11"/>
      <c r="E3470" s="11"/>
      <c r="F3470" s="11"/>
      <c r="G3470" s="11"/>
      <c r="H3470" s="12"/>
      <c r="I3470" s="11"/>
      <c r="J3470" s="7"/>
      <c r="K3470" s="7"/>
      <c r="L3470" s="11"/>
      <c r="M3470" s="11"/>
      <c r="N3470" s="7"/>
      <c r="O3470" s="7"/>
    </row>
    <row r="3471" spans="1:15" x14ac:dyDescent="0.25">
      <c r="A3471" s="12"/>
      <c r="B3471" s="11"/>
      <c r="C3471" s="11"/>
      <c r="D3471" s="11"/>
      <c r="E3471" s="11"/>
      <c r="F3471" s="11"/>
      <c r="G3471" s="11"/>
      <c r="H3471" s="12"/>
      <c r="I3471" s="11"/>
      <c r="J3471" s="7"/>
      <c r="K3471" s="7"/>
      <c r="L3471" s="11"/>
      <c r="M3471" s="11"/>
      <c r="N3471" s="7"/>
      <c r="O3471" s="7"/>
    </row>
    <row r="3472" spans="1:15" x14ac:dyDescent="0.25">
      <c r="A3472" s="12"/>
      <c r="B3472" s="11"/>
      <c r="C3472" s="11"/>
      <c r="D3472" s="11"/>
      <c r="E3472" s="11"/>
      <c r="F3472" s="11"/>
      <c r="G3472" s="11"/>
      <c r="H3472" s="12"/>
      <c r="I3472" s="11"/>
      <c r="J3472" s="7"/>
      <c r="K3472" s="7"/>
      <c r="L3472" s="11"/>
      <c r="M3472" s="11"/>
      <c r="N3472" s="7"/>
      <c r="O3472" s="7"/>
    </row>
    <row r="3473" spans="1:15" x14ac:dyDescent="0.25">
      <c r="A3473" s="12"/>
      <c r="B3473" s="11"/>
      <c r="C3473" s="11"/>
      <c r="D3473" s="11"/>
      <c r="E3473" s="11"/>
      <c r="F3473" s="11"/>
      <c r="G3473" s="11"/>
      <c r="H3473" s="12"/>
      <c r="I3473" s="11"/>
      <c r="J3473" s="7"/>
      <c r="K3473" s="7"/>
      <c r="L3473" s="11"/>
      <c r="M3473" s="11"/>
      <c r="N3473" s="7"/>
      <c r="O3473" s="7"/>
    </row>
    <row r="3474" spans="1:15" x14ac:dyDescent="0.25">
      <c r="A3474" s="12"/>
      <c r="B3474" s="11"/>
      <c r="C3474" s="11"/>
      <c r="D3474" s="11"/>
      <c r="E3474" s="11"/>
      <c r="F3474" s="11"/>
      <c r="G3474" s="11"/>
      <c r="H3474" s="12"/>
      <c r="I3474" s="11"/>
      <c r="J3474" s="7"/>
      <c r="K3474" s="7"/>
      <c r="L3474" s="11"/>
      <c r="M3474" s="11"/>
      <c r="N3474" s="7"/>
      <c r="O3474" s="7"/>
    </row>
    <row r="3475" spans="1:15" x14ac:dyDescent="0.25">
      <c r="A3475" s="12"/>
      <c r="B3475" s="11"/>
      <c r="C3475" s="11"/>
      <c r="D3475" s="11"/>
      <c r="E3475" s="11"/>
      <c r="F3475" s="11"/>
      <c r="G3475" s="11"/>
      <c r="H3475" s="12"/>
      <c r="I3475" s="11"/>
      <c r="J3475" s="7"/>
      <c r="K3475" s="7"/>
      <c r="L3475" s="11"/>
      <c r="M3475" s="11"/>
      <c r="N3475" s="7"/>
      <c r="O3475" s="7"/>
    </row>
    <row r="3476" spans="1:15" x14ac:dyDescent="0.25">
      <c r="A3476" s="12"/>
      <c r="B3476" s="11"/>
      <c r="C3476" s="11"/>
      <c r="D3476" s="11"/>
      <c r="E3476" s="11"/>
      <c r="F3476" s="11"/>
      <c r="G3476" s="11"/>
      <c r="H3476" s="12"/>
      <c r="I3476" s="11"/>
      <c r="J3476" s="7"/>
      <c r="K3476" s="7"/>
      <c r="L3476" s="11"/>
      <c r="M3476" s="11"/>
      <c r="N3476" s="7"/>
      <c r="O3476" s="7"/>
    </row>
    <row r="3477" spans="1:15" x14ac:dyDescent="0.25">
      <c r="A3477" s="12"/>
      <c r="B3477" s="11"/>
      <c r="C3477" s="11"/>
      <c r="D3477" s="11"/>
      <c r="E3477" s="11"/>
      <c r="F3477" s="11"/>
      <c r="G3477" s="11"/>
      <c r="H3477" s="12"/>
      <c r="I3477" s="11"/>
      <c r="J3477" s="7"/>
      <c r="K3477" s="7"/>
      <c r="L3477" s="11"/>
      <c r="M3477" s="11"/>
      <c r="N3477" s="7"/>
      <c r="O3477" s="7"/>
    </row>
    <row r="3478" spans="1:15" x14ac:dyDescent="0.25">
      <c r="A3478" s="12"/>
      <c r="B3478" s="11"/>
      <c r="C3478" s="11"/>
      <c r="D3478" s="11"/>
      <c r="E3478" s="11"/>
      <c r="F3478" s="11"/>
      <c r="G3478" s="11"/>
      <c r="H3478" s="12"/>
      <c r="I3478" s="11"/>
      <c r="J3478" s="7"/>
      <c r="K3478" s="7"/>
      <c r="L3478" s="11"/>
      <c r="M3478" s="11"/>
      <c r="N3478" s="7"/>
      <c r="O3478" s="7"/>
    </row>
    <row r="3479" spans="1:15" x14ac:dyDescent="0.25">
      <c r="A3479" s="12"/>
      <c r="B3479" s="11"/>
      <c r="C3479" s="11"/>
      <c r="D3479" s="11"/>
      <c r="E3479" s="11"/>
      <c r="F3479" s="11"/>
      <c r="G3479" s="11"/>
      <c r="H3479" s="12"/>
      <c r="I3479" s="11"/>
      <c r="J3479" s="7"/>
      <c r="K3479" s="7"/>
      <c r="L3479" s="11"/>
      <c r="M3479" s="11"/>
      <c r="N3479" s="7"/>
      <c r="O3479" s="7"/>
    </row>
    <row r="3480" spans="1:15" x14ac:dyDescent="0.25">
      <c r="A3480" s="12"/>
      <c r="B3480" s="11"/>
      <c r="C3480" s="11"/>
      <c r="D3480" s="11"/>
      <c r="E3480" s="11"/>
      <c r="F3480" s="11"/>
      <c r="G3480" s="11"/>
      <c r="H3480" s="12"/>
      <c r="I3480" s="11"/>
      <c r="J3480" s="7"/>
      <c r="K3480" s="7"/>
      <c r="L3480" s="11"/>
      <c r="M3480" s="11"/>
      <c r="N3480" s="7"/>
      <c r="O3480" s="7"/>
    </row>
    <row r="3481" spans="1:15" x14ac:dyDescent="0.25">
      <c r="A3481" s="12"/>
      <c r="B3481" s="11"/>
      <c r="C3481" s="11"/>
      <c r="D3481" s="11"/>
      <c r="E3481" s="11"/>
      <c r="F3481" s="11"/>
      <c r="G3481" s="11"/>
      <c r="H3481" s="12"/>
      <c r="I3481" s="11"/>
      <c r="J3481" s="7"/>
      <c r="K3481" s="7"/>
      <c r="L3481" s="11"/>
      <c r="M3481" s="11"/>
      <c r="N3481" s="7"/>
      <c r="O3481" s="7"/>
    </row>
    <row r="3482" spans="1:15" x14ac:dyDescent="0.25">
      <c r="A3482" s="12"/>
      <c r="B3482" s="11"/>
      <c r="C3482" s="11"/>
      <c r="D3482" s="11"/>
      <c r="E3482" s="11"/>
      <c r="F3482" s="11"/>
      <c r="G3482" s="11"/>
      <c r="H3482" s="12"/>
      <c r="I3482" s="11"/>
      <c r="J3482" s="7"/>
      <c r="K3482" s="7"/>
      <c r="L3482" s="11"/>
      <c r="M3482" s="11"/>
      <c r="N3482" s="7"/>
      <c r="O3482" s="7"/>
    </row>
    <row r="3483" spans="1:15" x14ac:dyDescent="0.25">
      <c r="A3483" s="12"/>
      <c r="B3483" s="11"/>
      <c r="C3483" s="11"/>
      <c r="D3483" s="11"/>
      <c r="E3483" s="11"/>
      <c r="F3483" s="11"/>
      <c r="G3483" s="11"/>
      <c r="H3483" s="12"/>
      <c r="I3483" s="11"/>
      <c r="J3483" s="7"/>
      <c r="K3483" s="7"/>
      <c r="L3483" s="11"/>
      <c r="M3483" s="11"/>
      <c r="N3483" s="7"/>
      <c r="O3483" s="7"/>
    </row>
    <row r="3484" spans="1:15" x14ac:dyDescent="0.25">
      <c r="A3484" s="12"/>
      <c r="B3484" s="11"/>
      <c r="C3484" s="11"/>
      <c r="D3484" s="11"/>
      <c r="E3484" s="11"/>
      <c r="F3484" s="11"/>
      <c r="G3484" s="11"/>
      <c r="H3484" s="12"/>
      <c r="I3484" s="11"/>
      <c r="J3484" s="7"/>
      <c r="K3484" s="7"/>
      <c r="L3484" s="11"/>
      <c r="M3484" s="11"/>
      <c r="N3484" s="7"/>
      <c r="O3484" s="7"/>
    </row>
    <row r="3485" spans="1:15" x14ac:dyDescent="0.25">
      <c r="A3485" s="12"/>
      <c r="B3485" s="11"/>
      <c r="C3485" s="11"/>
      <c r="D3485" s="11"/>
      <c r="E3485" s="11"/>
      <c r="F3485" s="11"/>
      <c r="G3485" s="11"/>
      <c r="H3485" s="12"/>
      <c r="I3485" s="11"/>
      <c r="J3485" s="7"/>
      <c r="K3485" s="7"/>
      <c r="L3485" s="11"/>
      <c r="M3485" s="11"/>
      <c r="N3485" s="7"/>
      <c r="O3485" s="7"/>
    </row>
    <row r="3486" spans="1:15" x14ac:dyDescent="0.25">
      <c r="A3486" s="12"/>
      <c r="B3486" s="11"/>
      <c r="C3486" s="11"/>
      <c r="D3486" s="11"/>
      <c r="E3486" s="11"/>
      <c r="F3486" s="11"/>
      <c r="G3486" s="11"/>
      <c r="H3486" s="12"/>
      <c r="I3486" s="11"/>
      <c r="J3486" s="7"/>
      <c r="K3486" s="7"/>
      <c r="L3486" s="11"/>
      <c r="M3486" s="11"/>
      <c r="N3486" s="7"/>
      <c r="O3486" s="7"/>
    </row>
    <row r="3487" spans="1:15" x14ac:dyDescent="0.25">
      <c r="A3487" s="12"/>
      <c r="B3487" s="11"/>
      <c r="C3487" s="11"/>
      <c r="D3487" s="11"/>
      <c r="E3487" s="11"/>
      <c r="F3487" s="11"/>
      <c r="G3487" s="11"/>
      <c r="H3487" s="12"/>
      <c r="I3487" s="11"/>
      <c r="J3487" s="7"/>
      <c r="K3487" s="7"/>
      <c r="L3487" s="11"/>
      <c r="M3487" s="11"/>
      <c r="N3487" s="7"/>
      <c r="O3487" s="7"/>
    </row>
    <row r="3488" spans="1:15" x14ac:dyDescent="0.25">
      <c r="A3488" s="12"/>
      <c r="B3488" s="11"/>
      <c r="C3488" s="11"/>
      <c r="D3488" s="11"/>
      <c r="E3488" s="11"/>
      <c r="F3488" s="11"/>
      <c r="G3488" s="11"/>
      <c r="H3488" s="12"/>
      <c r="I3488" s="11"/>
      <c r="J3488" s="7"/>
      <c r="K3488" s="7"/>
      <c r="L3488" s="11"/>
      <c r="M3488" s="11"/>
      <c r="N3488" s="7"/>
      <c r="O3488" s="7"/>
    </row>
    <row r="3489" spans="1:15" x14ac:dyDescent="0.25">
      <c r="A3489" s="12"/>
      <c r="B3489" s="11"/>
      <c r="C3489" s="11"/>
      <c r="D3489" s="11"/>
      <c r="E3489" s="11"/>
      <c r="F3489" s="11"/>
      <c r="G3489" s="11"/>
      <c r="H3489" s="12"/>
      <c r="I3489" s="11"/>
      <c r="J3489" s="7"/>
      <c r="K3489" s="7"/>
      <c r="L3489" s="11"/>
      <c r="M3489" s="11"/>
      <c r="N3489" s="7"/>
      <c r="O3489" s="7"/>
    </row>
    <row r="3490" spans="1:15" x14ac:dyDescent="0.25">
      <c r="A3490" s="12"/>
      <c r="B3490" s="11"/>
      <c r="C3490" s="11"/>
      <c r="D3490" s="11"/>
      <c r="E3490" s="11"/>
      <c r="F3490" s="11"/>
      <c r="G3490" s="11"/>
      <c r="H3490" s="12"/>
      <c r="I3490" s="11"/>
      <c r="J3490" s="7"/>
      <c r="K3490" s="7"/>
      <c r="L3490" s="11"/>
      <c r="M3490" s="11"/>
      <c r="N3490" s="7"/>
      <c r="O3490" s="7"/>
    </row>
    <row r="3491" spans="1:15" x14ac:dyDescent="0.25">
      <c r="A3491" s="12"/>
      <c r="B3491" s="11"/>
      <c r="C3491" s="11"/>
      <c r="D3491" s="11"/>
      <c r="E3491" s="11"/>
      <c r="F3491" s="11"/>
      <c r="G3491" s="11"/>
      <c r="H3491" s="12"/>
      <c r="I3491" s="11"/>
      <c r="J3491" s="7"/>
      <c r="K3491" s="7"/>
      <c r="L3491" s="11"/>
      <c r="M3491" s="11"/>
      <c r="N3491" s="7"/>
      <c r="O3491" s="7"/>
    </row>
    <row r="3492" spans="1:15" x14ac:dyDescent="0.25">
      <c r="A3492" s="12"/>
      <c r="B3492" s="11"/>
      <c r="C3492" s="11"/>
      <c r="D3492" s="11"/>
      <c r="E3492" s="11"/>
      <c r="F3492" s="11"/>
      <c r="G3492" s="11"/>
      <c r="H3492" s="12"/>
      <c r="I3492" s="11"/>
      <c r="J3492" s="7"/>
      <c r="K3492" s="7"/>
      <c r="L3492" s="11"/>
      <c r="M3492" s="11"/>
      <c r="N3492" s="7"/>
      <c r="O3492" s="7"/>
    </row>
    <row r="3493" spans="1:15" x14ac:dyDescent="0.25">
      <c r="A3493" s="12"/>
      <c r="B3493" s="11"/>
      <c r="C3493" s="11"/>
      <c r="D3493" s="11"/>
      <c r="E3493" s="11"/>
      <c r="F3493" s="11"/>
      <c r="G3493" s="11"/>
      <c r="H3493" s="12"/>
      <c r="I3493" s="11"/>
      <c r="J3493" s="7"/>
      <c r="K3493" s="7"/>
      <c r="L3493" s="11"/>
      <c r="M3493" s="11"/>
      <c r="N3493" s="7"/>
      <c r="O3493" s="7"/>
    </row>
    <row r="3494" spans="1:15" x14ac:dyDescent="0.25">
      <c r="A3494" s="12"/>
      <c r="B3494" s="11"/>
      <c r="C3494" s="11"/>
      <c r="D3494" s="11"/>
      <c r="E3494" s="11"/>
      <c r="F3494" s="11"/>
      <c r="G3494" s="11"/>
      <c r="H3494" s="12"/>
      <c r="I3494" s="11"/>
      <c r="J3494" s="7"/>
      <c r="K3494" s="7"/>
      <c r="L3494" s="11"/>
      <c r="M3494" s="11"/>
      <c r="N3494" s="7"/>
      <c r="O3494" s="7"/>
    </row>
    <row r="3495" spans="1:15" x14ac:dyDescent="0.25">
      <c r="A3495" s="12"/>
      <c r="B3495" s="11"/>
      <c r="C3495" s="11"/>
      <c r="D3495" s="11"/>
      <c r="E3495" s="11"/>
      <c r="F3495" s="11"/>
      <c r="G3495" s="11"/>
      <c r="H3495" s="12"/>
      <c r="I3495" s="11"/>
      <c r="J3495" s="7"/>
      <c r="K3495" s="7"/>
      <c r="L3495" s="11"/>
      <c r="M3495" s="11"/>
      <c r="N3495" s="7"/>
      <c r="O3495" s="7"/>
    </row>
    <row r="3496" spans="1:15" x14ac:dyDescent="0.25">
      <c r="A3496" s="12"/>
      <c r="B3496" s="11"/>
      <c r="C3496" s="11"/>
      <c r="D3496" s="11"/>
      <c r="E3496" s="11"/>
      <c r="F3496" s="11"/>
      <c r="G3496" s="11"/>
      <c r="H3496" s="12"/>
      <c r="I3496" s="11"/>
      <c r="J3496" s="7"/>
      <c r="K3496" s="7"/>
      <c r="L3496" s="11"/>
      <c r="M3496" s="11"/>
      <c r="N3496" s="7"/>
      <c r="O3496" s="7"/>
    </row>
    <row r="3497" spans="1:15" x14ac:dyDescent="0.25">
      <c r="A3497" s="12"/>
      <c r="B3497" s="11"/>
      <c r="C3497" s="11"/>
      <c r="D3497" s="11"/>
      <c r="E3497" s="11"/>
      <c r="F3497" s="11"/>
      <c r="G3497" s="11"/>
      <c r="H3497" s="12"/>
      <c r="I3497" s="11"/>
      <c r="J3497" s="7"/>
      <c r="K3497" s="7"/>
      <c r="L3497" s="11"/>
      <c r="M3497" s="11"/>
      <c r="N3497" s="7"/>
      <c r="O3497" s="7"/>
    </row>
    <row r="3498" spans="1:15" x14ac:dyDescent="0.25">
      <c r="A3498" s="12"/>
      <c r="B3498" s="11"/>
      <c r="C3498" s="11"/>
      <c r="D3498" s="11"/>
      <c r="E3498" s="11"/>
      <c r="F3498" s="11"/>
      <c r="G3498" s="11"/>
      <c r="H3498" s="12"/>
      <c r="I3498" s="11"/>
      <c r="J3498" s="7"/>
      <c r="K3498" s="7"/>
      <c r="L3498" s="11"/>
      <c r="M3498" s="11"/>
      <c r="N3498" s="7"/>
      <c r="O3498" s="7"/>
    </row>
    <row r="3499" spans="1:15" x14ac:dyDescent="0.25">
      <c r="A3499" s="12"/>
      <c r="B3499" s="11"/>
      <c r="C3499" s="11"/>
      <c r="D3499" s="11"/>
      <c r="E3499" s="11"/>
      <c r="F3499" s="11"/>
      <c r="G3499" s="11"/>
      <c r="H3499" s="12"/>
      <c r="I3499" s="11"/>
      <c r="J3499" s="7"/>
      <c r="K3499" s="7"/>
      <c r="L3499" s="11"/>
      <c r="M3499" s="11"/>
      <c r="N3499" s="7"/>
      <c r="O3499" s="7"/>
    </row>
    <row r="3500" spans="1:15" x14ac:dyDescent="0.25">
      <c r="A3500" s="12"/>
      <c r="B3500" s="11"/>
      <c r="C3500" s="11"/>
      <c r="D3500" s="11"/>
      <c r="E3500" s="11"/>
      <c r="F3500" s="11"/>
      <c r="G3500" s="11"/>
      <c r="H3500" s="12"/>
      <c r="I3500" s="11"/>
      <c r="J3500" s="7"/>
      <c r="K3500" s="7"/>
      <c r="L3500" s="11"/>
      <c r="M3500" s="11"/>
      <c r="N3500" s="7"/>
      <c r="O3500" s="7"/>
    </row>
    <row r="3501" spans="1:15" x14ac:dyDescent="0.25">
      <c r="A3501" s="12"/>
      <c r="B3501" s="11"/>
      <c r="C3501" s="11"/>
      <c r="D3501" s="11"/>
      <c r="E3501" s="11"/>
      <c r="F3501" s="11"/>
      <c r="G3501" s="11"/>
      <c r="H3501" s="12"/>
      <c r="I3501" s="11"/>
      <c r="J3501" s="7"/>
      <c r="K3501" s="7"/>
      <c r="L3501" s="11"/>
      <c r="M3501" s="11"/>
      <c r="N3501" s="7"/>
      <c r="O3501" s="7"/>
    </row>
    <row r="3502" spans="1:15" x14ac:dyDescent="0.25">
      <c r="A3502" s="12"/>
      <c r="B3502" s="11"/>
      <c r="C3502" s="11"/>
      <c r="D3502" s="11"/>
      <c r="E3502" s="11"/>
      <c r="F3502" s="11"/>
      <c r="G3502" s="11"/>
      <c r="H3502" s="12"/>
      <c r="I3502" s="11"/>
      <c r="J3502" s="7"/>
      <c r="K3502" s="7"/>
      <c r="L3502" s="11"/>
      <c r="M3502" s="11"/>
      <c r="N3502" s="7"/>
      <c r="O3502" s="7"/>
    </row>
    <row r="3503" spans="1:15" x14ac:dyDescent="0.25">
      <c r="A3503" s="12"/>
      <c r="B3503" s="11"/>
      <c r="C3503" s="11"/>
      <c r="D3503" s="11"/>
      <c r="E3503" s="11"/>
      <c r="F3503" s="11"/>
      <c r="G3503" s="11"/>
      <c r="H3503" s="12"/>
      <c r="I3503" s="11"/>
      <c r="J3503" s="7"/>
      <c r="K3503" s="7"/>
      <c r="L3503" s="11"/>
      <c r="M3503" s="11"/>
      <c r="N3503" s="7"/>
      <c r="O3503" s="7"/>
    </row>
    <row r="3504" spans="1:15" x14ac:dyDescent="0.25">
      <c r="A3504" s="12"/>
      <c r="B3504" s="11"/>
      <c r="C3504" s="11"/>
      <c r="D3504" s="11"/>
      <c r="E3504" s="11"/>
      <c r="F3504" s="11"/>
      <c r="G3504" s="11"/>
      <c r="H3504" s="12"/>
      <c r="I3504" s="11"/>
      <c r="J3504" s="7"/>
      <c r="K3504" s="7"/>
      <c r="L3504" s="11"/>
      <c r="M3504" s="11"/>
      <c r="N3504" s="7"/>
      <c r="O3504" s="7"/>
    </row>
    <row r="3505" spans="1:15" x14ac:dyDescent="0.25">
      <c r="A3505" s="12"/>
      <c r="B3505" s="11"/>
      <c r="C3505" s="11"/>
      <c r="D3505" s="11"/>
      <c r="E3505" s="11"/>
      <c r="F3505" s="11"/>
      <c r="G3505" s="11"/>
      <c r="H3505" s="12"/>
      <c r="I3505" s="11"/>
      <c r="J3505" s="7"/>
      <c r="K3505" s="7"/>
      <c r="L3505" s="11"/>
      <c r="M3505" s="11"/>
      <c r="N3505" s="7"/>
      <c r="O3505" s="7"/>
    </row>
    <row r="3506" spans="1:15" x14ac:dyDescent="0.25">
      <c r="A3506" s="12"/>
      <c r="B3506" s="11"/>
      <c r="C3506" s="11"/>
      <c r="D3506" s="11"/>
      <c r="E3506" s="11"/>
      <c r="F3506" s="11"/>
      <c r="G3506" s="11"/>
      <c r="H3506" s="12"/>
      <c r="I3506" s="11"/>
      <c r="J3506" s="7"/>
      <c r="K3506" s="7"/>
      <c r="L3506" s="11"/>
      <c r="M3506" s="11"/>
      <c r="N3506" s="7"/>
      <c r="O3506" s="7"/>
    </row>
    <row r="3507" spans="1:15" x14ac:dyDescent="0.25">
      <c r="A3507" s="12"/>
      <c r="B3507" s="11"/>
      <c r="C3507" s="11"/>
      <c r="D3507" s="11"/>
      <c r="E3507" s="11"/>
      <c r="F3507" s="11"/>
      <c r="G3507" s="11"/>
      <c r="H3507" s="12"/>
      <c r="I3507" s="11"/>
      <c r="J3507" s="7"/>
      <c r="K3507" s="7"/>
      <c r="L3507" s="11"/>
      <c r="M3507" s="11"/>
      <c r="N3507" s="7"/>
      <c r="O3507" s="7"/>
    </row>
    <row r="3508" spans="1:15" x14ac:dyDescent="0.25">
      <c r="A3508" s="12"/>
      <c r="B3508" s="11"/>
      <c r="C3508" s="11"/>
      <c r="D3508" s="11"/>
      <c r="E3508" s="11"/>
      <c r="F3508" s="11"/>
      <c r="G3508" s="11"/>
      <c r="H3508" s="12"/>
      <c r="I3508" s="11"/>
      <c r="J3508" s="7"/>
      <c r="K3508" s="7"/>
      <c r="L3508" s="11"/>
      <c r="M3508" s="11"/>
      <c r="N3508" s="7"/>
      <c r="O3508" s="7"/>
    </row>
    <row r="3509" spans="1:15" x14ac:dyDescent="0.25">
      <c r="A3509" s="12"/>
      <c r="B3509" s="11"/>
      <c r="C3509" s="11"/>
      <c r="D3509" s="11"/>
      <c r="E3509" s="11"/>
      <c r="F3509" s="11"/>
      <c r="G3509" s="11"/>
      <c r="H3509" s="12"/>
      <c r="I3509" s="11"/>
      <c r="J3509" s="7"/>
      <c r="K3509" s="7"/>
      <c r="L3509" s="11"/>
      <c r="M3509" s="11"/>
      <c r="N3509" s="7"/>
      <c r="O3509" s="7"/>
    </row>
    <row r="3510" spans="1:15" x14ac:dyDescent="0.25">
      <c r="A3510" s="12"/>
      <c r="B3510" s="11"/>
      <c r="C3510" s="11"/>
      <c r="D3510" s="11"/>
      <c r="E3510" s="11"/>
      <c r="F3510" s="11"/>
      <c r="G3510" s="11"/>
      <c r="H3510" s="12"/>
      <c r="I3510" s="11"/>
      <c r="J3510" s="7"/>
      <c r="K3510" s="7"/>
      <c r="L3510" s="11"/>
      <c r="M3510" s="11"/>
      <c r="N3510" s="7"/>
      <c r="O3510" s="7"/>
    </row>
    <row r="3511" spans="1:15" x14ac:dyDescent="0.25">
      <c r="A3511" s="12"/>
      <c r="B3511" s="11"/>
      <c r="C3511" s="11"/>
      <c r="D3511" s="11"/>
      <c r="E3511" s="11"/>
      <c r="F3511" s="11"/>
      <c r="G3511" s="11"/>
      <c r="H3511" s="12"/>
      <c r="I3511" s="11"/>
      <c r="J3511" s="7"/>
      <c r="K3511" s="7"/>
      <c r="L3511" s="11"/>
      <c r="M3511" s="11"/>
      <c r="N3511" s="7"/>
      <c r="O3511" s="7"/>
    </row>
    <row r="3512" spans="1:15" x14ac:dyDescent="0.25">
      <c r="A3512" s="12"/>
      <c r="B3512" s="11"/>
      <c r="C3512" s="11"/>
      <c r="D3512" s="11"/>
      <c r="E3512" s="11"/>
      <c r="F3512" s="11"/>
      <c r="G3512" s="11"/>
      <c r="H3512" s="12"/>
      <c r="I3512" s="11"/>
      <c r="J3512" s="7"/>
      <c r="K3512" s="7"/>
      <c r="L3512" s="11"/>
      <c r="M3512" s="11"/>
      <c r="N3512" s="7"/>
      <c r="O3512" s="7"/>
    </row>
    <row r="3513" spans="1:15" x14ac:dyDescent="0.25">
      <c r="A3513" s="12"/>
      <c r="B3513" s="11"/>
      <c r="C3513" s="11"/>
      <c r="D3513" s="11"/>
      <c r="E3513" s="11"/>
      <c r="F3513" s="11"/>
      <c r="G3513" s="11"/>
      <c r="H3513" s="12"/>
      <c r="I3513" s="11"/>
      <c r="J3513" s="7"/>
      <c r="K3513" s="7"/>
      <c r="L3513" s="11"/>
      <c r="M3513" s="11"/>
      <c r="N3513" s="7"/>
      <c r="O3513" s="7"/>
    </row>
    <row r="3514" spans="1:15" x14ac:dyDescent="0.25">
      <c r="A3514" s="12"/>
      <c r="B3514" s="11"/>
      <c r="C3514" s="11"/>
      <c r="D3514" s="11"/>
      <c r="E3514" s="11"/>
      <c r="F3514" s="11"/>
      <c r="G3514" s="11"/>
      <c r="H3514" s="12"/>
      <c r="I3514" s="11"/>
      <c r="J3514" s="7"/>
      <c r="K3514" s="7"/>
      <c r="L3514" s="11"/>
      <c r="M3514" s="11"/>
      <c r="N3514" s="7"/>
      <c r="O3514" s="7"/>
    </row>
    <row r="3515" spans="1:15" x14ac:dyDescent="0.25">
      <c r="A3515" s="12"/>
      <c r="B3515" s="11"/>
      <c r="C3515" s="11"/>
      <c r="D3515" s="11"/>
      <c r="E3515" s="11"/>
      <c r="F3515" s="11"/>
      <c r="G3515" s="11"/>
      <c r="H3515" s="12"/>
      <c r="I3515" s="11"/>
      <c r="J3515" s="7"/>
      <c r="K3515" s="7"/>
      <c r="L3515" s="11"/>
      <c r="M3515" s="11"/>
      <c r="N3515" s="7"/>
      <c r="O3515" s="7"/>
    </row>
    <row r="3516" spans="1:15" x14ac:dyDescent="0.25">
      <c r="A3516" s="12"/>
      <c r="B3516" s="11"/>
      <c r="C3516" s="11"/>
      <c r="D3516" s="11"/>
      <c r="E3516" s="11"/>
      <c r="F3516" s="11"/>
      <c r="G3516" s="11"/>
      <c r="H3516" s="12"/>
      <c r="I3516" s="11"/>
      <c r="J3516" s="7"/>
      <c r="K3516" s="7"/>
      <c r="L3516" s="11"/>
      <c r="M3516" s="11"/>
      <c r="N3516" s="7"/>
      <c r="O3516" s="7"/>
    </row>
    <row r="3517" spans="1:15" x14ac:dyDescent="0.25">
      <c r="A3517" s="12"/>
      <c r="B3517" s="11"/>
      <c r="C3517" s="11"/>
      <c r="D3517" s="11"/>
      <c r="E3517" s="11"/>
      <c r="F3517" s="11"/>
      <c r="G3517" s="11"/>
      <c r="H3517" s="12"/>
      <c r="I3517" s="11"/>
      <c r="J3517" s="7"/>
      <c r="K3517" s="7"/>
      <c r="L3517" s="11"/>
      <c r="M3517" s="11"/>
      <c r="N3517" s="7"/>
      <c r="O3517" s="7"/>
    </row>
    <row r="3518" spans="1:15" x14ac:dyDescent="0.25">
      <c r="A3518" s="12"/>
      <c r="B3518" s="11"/>
      <c r="C3518" s="11"/>
      <c r="D3518" s="11"/>
      <c r="E3518" s="11"/>
      <c r="F3518" s="11"/>
      <c r="G3518" s="11"/>
      <c r="H3518" s="12"/>
      <c r="I3518" s="11"/>
      <c r="J3518" s="7"/>
      <c r="K3518" s="7"/>
      <c r="L3518" s="11"/>
      <c r="M3518" s="11"/>
      <c r="N3518" s="7"/>
      <c r="O3518" s="7"/>
    </row>
    <row r="3519" spans="1:15" x14ac:dyDescent="0.25">
      <c r="A3519" s="12"/>
      <c r="B3519" s="11"/>
      <c r="C3519" s="11"/>
      <c r="D3519" s="11"/>
      <c r="E3519" s="11"/>
      <c r="F3519" s="11"/>
      <c r="G3519" s="11"/>
      <c r="H3519" s="12"/>
      <c r="I3519" s="11"/>
      <c r="J3519" s="7"/>
      <c r="K3519" s="7"/>
      <c r="L3519" s="11"/>
      <c r="M3519" s="11"/>
      <c r="N3519" s="7"/>
      <c r="O3519" s="7"/>
    </row>
    <row r="3520" spans="1:15" x14ac:dyDescent="0.25">
      <c r="A3520" s="12"/>
      <c r="B3520" s="11"/>
      <c r="C3520" s="11"/>
      <c r="D3520" s="11"/>
      <c r="E3520" s="11"/>
      <c r="F3520" s="11"/>
      <c r="G3520" s="11"/>
      <c r="H3520" s="12"/>
      <c r="I3520" s="11"/>
      <c r="J3520" s="7"/>
      <c r="K3520" s="7"/>
      <c r="L3520" s="11"/>
      <c r="M3520" s="11"/>
      <c r="N3520" s="7"/>
      <c r="O3520" s="7"/>
    </row>
    <row r="3521" spans="1:15" x14ac:dyDescent="0.25">
      <c r="A3521" s="12"/>
      <c r="B3521" s="11"/>
      <c r="C3521" s="11"/>
      <c r="D3521" s="11"/>
      <c r="E3521" s="11"/>
      <c r="F3521" s="11"/>
      <c r="G3521" s="11"/>
      <c r="H3521" s="12"/>
      <c r="I3521" s="11"/>
      <c r="J3521" s="7"/>
      <c r="K3521" s="7"/>
      <c r="L3521" s="11"/>
      <c r="M3521" s="11"/>
      <c r="N3521" s="7"/>
      <c r="O3521" s="7"/>
    </row>
    <row r="3522" spans="1:15" x14ac:dyDescent="0.25">
      <c r="A3522" s="12"/>
      <c r="B3522" s="11"/>
      <c r="C3522" s="11"/>
      <c r="D3522" s="11"/>
      <c r="E3522" s="11"/>
      <c r="F3522" s="11"/>
      <c r="G3522" s="11"/>
      <c r="H3522" s="12"/>
      <c r="I3522" s="11"/>
      <c r="J3522" s="7"/>
      <c r="K3522" s="7"/>
      <c r="L3522" s="11"/>
      <c r="M3522" s="11"/>
      <c r="N3522" s="7"/>
      <c r="O3522" s="7"/>
    </row>
    <row r="3523" spans="1:15" x14ac:dyDescent="0.25">
      <c r="A3523" s="12"/>
      <c r="B3523" s="11"/>
      <c r="C3523" s="11"/>
      <c r="D3523" s="11"/>
      <c r="E3523" s="11"/>
      <c r="F3523" s="11"/>
      <c r="G3523" s="11"/>
      <c r="H3523" s="12"/>
      <c r="I3523" s="11"/>
      <c r="J3523" s="7"/>
      <c r="K3523" s="7"/>
      <c r="L3523" s="11"/>
      <c r="M3523" s="11"/>
      <c r="N3523" s="7"/>
      <c r="O3523" s="7"/>
    </row>
    <row r="3524" spans="1:15" x14ac:dyDescent="0.25">
      <c r="A3524" s="12"/>
      <c r="B3524" s="11"/>
      <c r="C3524" s="11"/>
      <c r="D3524" s="11"/>
      <c r="E3524" s="11"/>
      <c r="F3524" s="11"/>
      <c r="G3524" s="11"/>
      <c r="H3524" s="12"/>
      <c r="I3524" s="11"/>
      <c r="J3524" s="7"/>
      <c r="K3524" s="7"/>
      <c r="L3524" s="11"/>
      <c r="M3524" s="11"/>
      <c r="N3524" s="7"/>
      <c r="O3524" s="7"/>
    </row>
    <row r="3525" spans="1:15" x14ac:dyDescent="0.25">
      <c r="A3525" s="12"/>
      <c r="B3525" s="11"/>
      <c r="C3525" s="11"/>
      <c r="D3525" s="11"/>
      <c r="E3525" s="11"/>
      <c r="F3525" s="11"/>
      <c r="G3525" s="11"/>
      <c r="H3525" s="12"/>
      <c r="I3525" s="11"/>
      <c r="J3525" s="7"/>
      <c r="K3525" s="7"/>
      <c r="L3525" s="11"/>
      <c r="M3525" s="11"/>
      <c r="N3525" s="7"/>
      <c r="O3525" s="7"/>
    </row>
    <row r="3526" spans="1:15" x14ac:dyDescent="0.25">
      <c r="A3526" s="12"/>
      <c r="B3526" s="11"/>
      <c r="C3526" s="11"/>
      <c r="D3526" s="11"/>
      <c r="E3526" s="11"/>
      <c r="F3526" s="11"/>
      <c r="G3526" s="11"/>
      <c r="H3526" s="12"/>
      <c r="I3526" s="11"/>
      <c r="J3526" s="7"/>
      <c r="K3526" s="7"/>
      <c r="L3526" s="11"/>
      <c r="M3526" s="11"/>
      <c r="N3526" s="7"/>
      <c r="O3526" s="7"/>
    </row>
    <row r="3527" spans="1:15" x14ac:dyDescent="0.25">
      <c r="A3527" s="12"/>
      <c r="B3527" s="11"/>
      <c r="C3527" s="11"/>
      <c r="D3527" s="11"/>
      <c r="E3527" s="11"/>
      <c r="F3527" s="11"/>
      <c r="G3527" s="11"/>
      <c r="H3527" s="12"/>
      <c r="I3527" s="11"/>
      <c r="J3527" s="7"/>
      <c r="K3527" s="7"/>
      <c r="L3527" s="11"/>
      <c r="M3527" s="11"/>
      <c r="N3527" s="7"/>
      <c r="O3527" s="7"/>
    </row>
    <row r="3528" spans="1:15" x14ac:dyDescent="0.25">
      <c r="A3528" s="12"/>
      <c r="B3528" s="11"/>
      <c r="C3528" s="11"/>
      <c r="D3528" s="11"/>
      <c r="E3528" s="11"/>
      <c r="F3528" s="11"/>
      <c r="G3528" s="11"/>
      <c r="H3528" s="12"/>
      <c r="I3528" s="11"/>
      <c r="J3528" s="7"/>
      <c r="K3528" s="7"/>
      <c r="L3528" s="11"/>
      <c r="M3528" s="11"/>
      <c r="N3528" s="7"/>
      <c r="O3528" s="7"/>
    </row>
    <row r="3529" spans="1:15" x14ac:dyDescent="0.25">
      <c r="A3529" s="12"/>
      <c r="B3529" s="11"/>
      <c r="C3529" s="11"/>
      <c r="D3529" s="11"/>
      <c r="E3529" s="11"/>
      <c r="F3529" s="11"/>
      <c r="G3529" s="11"/>
      <c r="H3529" s="12"/>
      <c r="I3529" s="11"/>
      <c r="J3529" s="7"/>
      <c r="K3529" s="7"/>
      <c r="L3529" s="11"/>
      <c r="M3529" s="11"/>
      <c r="N3529" s="7"/>
      <c r="O3529" s="7"/>
    </row>
    <row r="3530" spans="1:15" x14ac:dyDescent="0.25">
      <c r="A3530" s="12"/>
      <c r="B3530" s="11"/>
      <c r="C3530" s="11"/>
      <c r="D3530" s="11"/>
      <c r="E3530" s="11"/>
      <c r="F3530" s="11"/>
      <c r="G3530" s="11"/>
      <c r="H3530" s="12"/>
      <c r="I3530" s="11"/>
      <c r="J3530" s="7"/>
      <c r="K3530" s="7"/>
      <c r="L3530" s="11"/>
      <c r="M3530" s="11"/>
      <c r="N3530" s="7"/>
      <c r="O3530" s="7"/>
    </row>
    <row r="3531" spans="1:15" x14ac:dyDescent="0.25">
      <c r="A3531" s="12"/>
      <c r="B3531" s="11"/>
      <c r="C3531" s="11"/>
      <c r="D3531" s="11"/>
      <c r="E3531" s="11"/>
      <c r="F3531" s="11"/>
      <c r="G3531" s="11"/>
      <c r="H3531" s="12"/>
      <c r="I3531" s="11"/>
      <c r="J3531" s="7"/>
      <c r="K3531" s="7"/>
      <c r="L3531" s="11"/>
      <c r="M3531" s="11"/>
      <c r="N3531" s="7"/>
      <c r="O3531" s="7"/>
    </row>
    <row r="3532" spans="1:15" x14ac:dyDescent="0.25">
      <c r="A3532" s="12"/>
      <c r="B3532" s="11"/>
      <c r="C3532" s="11"/>
      <c r="D3532" s="11"/>
      <c r="E3532" s="11"/>
      <c r="F3532" s="11"/>
      <c r="G3532" s="11"/>
      <c r="H3532" s="12"/>
      <c r="I3532" s="11"/>
      <c r="J3532" s="7"/>
      <c r="K3532" s="7"/>
      <c r="L3532" s="11"/>
      <c r="M3532" s="11"/>
      <c r="N3532" s="7"/>
      <c r="O3532" s="7"/>
    </row>
    <row r="3533" spans="1:15" x14ac:dyDescent="0.25">
      <c r="A3533" s="12"/>
      <c r="B3533" s="11"/>
      <c r="C3533" s="11"/>
      <c r="D3533" s="11"/>
      <c r="E3533" s="11"/>
      <c r="F3533" s="11"/>
      <c r="G3533" s="11"/>
      <c r="H3533" s="12"/>
      <c r="I3533" s="11"/>
      <c r="J3533" s="7"/>
      <c r="K3533" s="7"/>
      <c r="L3533" s="11"/>
      <c r="M3533" s="11"/>
      <c r="N3533" s="7"/>
      <c r="O3533" s="7"/>
    </row>
    <row r="3534" spans="1:15" x14ac:dyDescent="0.25">
      <c r="A3534" s="12"/>
      <c r="B3534" s="11"/>
      <c r="C3534" s="11"/>
      <c r="D3534" s="11"/>
      <c r="E3534" s="11"/>
      <c r="F3534" s="11"/>
      <c r="G3534" s="11"/>
      <c r="H3534" s="12"/>
      <c r="I3534" s="11"/>
      <c r="J3534" s="7"/>
      <c r="K3534" s="7"/>
      <c r="L3534" s="11"/>
      <c r="M3534" s="11"/>
      <c r="N3534" s="7"/>
      <c r="O3534" s="7"/>
    </row>
    <row r="3535" spans="1:15" x14ac:dyDescent="0.25">
      <c r="A3535" s="12"/>
      <c r="B3535" s="11"/>
      <c r="C3535" s="11"/>
      <c r="D3535" s="11"/>
      <c r="E3535" s="11"/>
      <c r="F3535" s="11"/>
      <c r="G3535" s="11"/>
      <c r="H3535" s="12"/>
      <c r="I3535" s="11"/>
      <c r="J3535" s="7"/>
      <c r="K3535" s="7"/>
      <c r="L3535" s="11"/>
      <c r="M3535" s="11"/>
      <c r="N3535" s="7"/>
      <c r="O3535" s="7"/>
    </row>
    <row r="3536" spans="1:15" x14ac:dyDescent="0.25">
      <c r="A3536" s="12"/>
      <c r="B3536" s="11"/>
      <c r="C3536" s="11"/>
      <c r="D3536" s="11"/>
      <c r="E3536" s="11"/>
      <c r="F3536" s="11"/>
      <c r="G3536" s="11"/>
      <c r="H3536" s="12"/>
      <c r="I3536" s="11"/>
      <c r="J3536" s="7"/>
      <c r="K3536" s="7"/>
      <c r="L3536" s="11"/>
      <c r="M3536" s="11"/>
      <c r="N3536" s="7"/>
      <c r="O3536" s="7"/>
    </row>
    <row r="3537" spans="1:15" x14ac:dyDescent="0.25">
      <c r="A3537" s="12"/>
      <c r="B3537" s="11"/>
      <c r="C3537" s="11"/>
      <c r="D3537" s="11"/>
      <c r="E3537" s="11"/>
      <c r="F3537" s="11"/>
      <c r="G3537" s="11"/>
      <c r="H3537" s="12"/>
      <c r="I3537" s="11"/>
      <c r="J3537" s="7"/>
      <c r="K3537" s="7"/>
      <c r="L3537" s="11"/>
      <c r="M3537" s="11"/>
      <c r="N3537" s="7"/>
      <c r="O3537" s="7"/>
    </row>
    <row r="3538" spans="1:15" x14ac:dyDescent="0.25">
      <c r="A3538" s="12"/>
      <c r="B3538" s="11"/>
      <c r="C3538" s="11"/>
      <c r="D3538" s="11"/>
      <c r="E3538" s="11"/>
      <c r="F3538" s="11"/>
      <c r="G3538" s="11"/>
      <c r="H3538" s="12"/>
      <c r="I3538" s="11"/>
      <c r="J3538" s="7"/>
      <c r="K3538" s="7"/>
      <c r="L3538" s="11"/>
      <c r="M3538" s="11"/>
      <c r="N3538" s="7"/>
      <c r="O3538" s="7"/>
    </row>
    <row r="3539" spans="1:15" x14ac:dyDescent="0.25">
      <c r="A3539" s="12"/>
      <c r="B3539" s="11"/>
      <c r="C3539" s="11"/>
      <c r="D3539" s="11"/>
      <c r="E3539" s="11"/>
      <c r="F3539" s="11"/>
      <c r="G3539" s="11"/>
      <c r="H3539" s="12"/>
      <c r="I3539" s="11"/>
      <c r="J3539" s="7"/>
      <c r="K3539" s="7"/>
      <c r="L3539" s="11"/>
      <c r="M3539" s="11"/>
      <c r="N3539" s="7"/>
      <c r="O3539" s="7"/>
    </row>
    <row r="3540" spans="1:15" x14ac:dyDescent="0.25">
      <c r="A3540" s="12"/>
      <c r="B3540" s="11"/>
      <c r="C3540" s="11"/>
      <c r="D3540" s="11"/>
      <c r="E3540" s="11"/>
      <c r="F3540" s="11"/>
      <c r="G3540" s="11"/>
      <c r="H3540" s="12"/>
      <c r="I3540" s="11"/>
      <c r="J3540" s="7"/>
      <c r="K3540" s="7"/>
      <c r="L3540" s="11"/>
      <c r="M3540" s="11"/>
      <c r="N3540" s="7"/>
      <c r="O3540" s="7"/>
    </row>
    <row r="3541" spans="1:15" x14ac:dyDescent="0.25">
      <c r="A3541" s="12"/>
      <c r="B3541" s="11"/>
      <c r="C3541" s="11"/>
      <c r="D3541" s="11"/>
      <c r="E3541" s="11"/>
      <c r="F3541" s="11"/>
      <c r="G3541" s="11"/>
      <c r="H3541" s="12"/>
      <c r="I3541" s="11"/>
      <c r="J3541" s="7"/>
      <c r="K3541" s="7"/>
      <c r="L3541" s="11"/>
      <c r="M3541" s="11"/>
      <c r="N3541" s="7"/>
      <c r="O3541" s="7"/>
    </row>
    <row r="3542" spans="1:15" x14ac:dyDescent="0.25">
      <c r="A3542" s="12"/>
      <c r="B3542" s="11"/>
      <c r="C3542" s="11"/>
      <c r="D3542" s="11"/>
      <c r="E3542" s="11"/>
      <c r="F3542" s="11"/>
      <c r="G3542" s="11"/>
      <c r="H3542" s="12"/>
      <c r="I3542" s="11"/>
      <c r="J3542" s="7"/>
      <c r="K3542" s="7"/>
      <c r="L3542" s="11"/>
      <c r="M3542" s="11"/>
      <c r="N3542" s="7"/>
      <c r="O3542" s="7"/>
    </row>
    <row r="3543" spans="1:15" x14ac:dyDescent="0.25">
      <c r="A3543" s="12"/>
      <c r="B3543" s="11"/>
      <c r="C3543" s="11"/>
      <c r="D3543" s="11"/>
      <c r="E3543" s="11"/>
      <c r="F3543" s="11"/>
      <c r="G3543" s="11"/>
      <c r="H3543" s="12"/>
      <c r="I3543" s="11"/>
      <c r="J3543" s="7"/>
      <c r="K3543" s="7"/>
      <c r="L3543" s="11"/>
      <c r="M3543" s="11"/>
      <c r="N3543" s="7"/>
      <c r="O3543" s="7"/>
    </row>
    <row r="3544" spans="1:15" x14ac:dyDescent="0.25">
      <c r="A3544" s="12"/>
      <c r="B3544" s="11"/>
      <c r="C3544" s="11"/>
      <c r="D3544" s="11"/>
      <c r="E3544" s="11"/>
      <c r="F3544" s="11"/>
      <c r="G3544" s="11"/>
      <c r="H3544" s="12"/>
      <c r="I3544" s="11"/>
      <c r="J3544" s="7"/>
      <c r="K3544" s="7"/>
      <c r="L3544" s="11"/>
      <c r="M3544" s="11"/>
      <c r="N3544" s="7"/>
      <c r="O3544" s="7"/>
    </row>
    <row r="3545" spans="1:15" x14ac:dyDescent="0.25">
      <c r="A3545" s="12"/>
      <c r="B3545" s="11"/>
      <c r="C3545" s="11"/>
      <c r="D3545" s="11"/>
      <c r="E3545" s="11"/>
      <c r="F3545" s="11"/>
      <c r="G3545" s="11"/>
      <c r="H3545" s="12"/>
      <c r="I3545" s="11"/>
      <c r="J3545" s="7"/>
      <c r="K3545" s="7"/>
      <c r="L3545" s="11"/>
      <c r="M3545" s="11"/>
      <c r="N3545" s="7"/>
      <c r="O3545" s="7"/>
    </row>
    <row r="3546" spans="1:15" x14ac:dyDescent="0.25">
      <c r="A3546" s="12"/>
      <c r="B3546" s="11"/>
      <c r="C3546" s="11"/>
      <c r="D3546" s="11"/>
      <c r="E3546" s="11"/>
      <c r="F3546" s="11"/>
      <c r="G3546" s="11"/>
      <c r="H3546" s="12"/>
      <c r="I3546" s="11"/>
      <c r="J3546" s="7"/>
      <c r="K3546" s="7"/>
      <c r="L3546" s="11"/>
      <c r="M3546" s="11"/>
      <c r="N3546" s="7"/>
      <c r="O3546" s="7"/>
    </row>
    <row r="3547" spans="1:15" x14ac:dyDescent="0.25">
      <c r="A3547" s="12"/>
      <c r="B3547" s="11"/>
      <c r="C3547" s="11"/>
      <c r="D3547" s="11"/>
      <c r="E3547" s="11"/>
      <c r="F3547" s="11"/>
      <c r="G3547" s="11"/>
      <c r="H3547" s="12"/>
      <c r="I3547" s="11"/>
      <c r="J3547" s="7"/>
      <c r="K3547" s="7"/>
      <c r="L3547" s="11"/>
      <c r="M3547" s="11"/>
      <c r="N3547" s="7"/>
      <c r="O3547" s="7"/>
    </row>
    <row r="3548" spans="1:15" x14ac:dyDescent="0.25">
      <c r="A3548" s="12"/>
      <c r="B3548" s="11"/>
      <c r="C3548" s="11"/>
      <c r="D3548" s="11"/>
      <c r="E3548" s="11"/>
      <c r="F3548" s="11"/>
      <c r="G3548" s="11"/>
      <c r="H3548" s="12"/>
      <c r="I3548" s="11"/>
      <c r="J3548" s="7"/>
      <c r="K3548" s="7"/>
      <c r="L3548" s="11"/>
      <c r="M3548" s="11"/>
      <c r="N3548" s="7"/>
      <c r="O3548" s="7"/>
    </row>
    <row r="3549" spans="1:15" x14ac:dyDescent="0.25">
      <c r="A3549" s="12"/>
      <c r="B3549" s="11"/>
      <c r="C3549" s="11"/>
      <c r="D3549" s="11"/>
      <c r="E3549" s="11"/>
      <c r="F3549" s="11"/>
      <c r="G3549" s="11"/>
      <c r="H3549" s="12"/>
      <c r="I3549" s="11"/>
      <c r="J3549" s="7"/>
      <c r="K3549" s="7"/>
      <c r="L3549" s="11"/>
      <c r="M3549" s="11"/>
      <c r="N3549" s="7"/>
      <c r="O3549" s="7"/>
    </row>
    <row r="3550" spans="1:15" x14ac:dyDescent="0.25">
      <c r="A3550" s="12"/>
      <c r="B3550" s="11"/>
      <c r="C3550" s="11"/>
      <c r="D3550" s="11"/>
      <c r="E3550" s="11"/>
      <c r="F3550" s="11"/>
      <c r="G3550" s="11"/>
      <c r="H3550" s="12"/>
      <c r="I3550" s="11"/>
      <c r="J3550" s="7"/>
      <c r="K3550" s="7"/>
      <c r="L3550" s="11"/>
      <c r="M3550" s="11"/>
      <c r="N3550" s="7"/>
      <c r="O3550" s="7"/>
    </row>
    <row r="3551" spans="1:15" x14ac:dyDescent="0.25">
      <c r="A3551" s="12"/>
      <c r="B3551" s="11"/>
      <c r="C3551" s="11"/>
      <c r="D3551" s="11"/>
      <c r="E3551" s="11"/>
      <c r="F3551" s="11"/>
      <c r="G3551" s="11"/>
      <c r="H3551" s="12"/>
      <c r="I3551" s="11"/>
      <c r="J3551" s="7"/>
      <c r="K3551" s="7"/>
      <c r="L3551" s="11"/>
      <c r="M3551" s="11"/>
      <c r="N3551" s="7"/>
      <c r="O3551" s="7"/>
    </row>
    <row r="3552" spans="1:15" x14ac:dyDescent="0.25">
      <c r="A3552" s="12"/>
      <c r="B3552" s="11"/>
      <c r="C3552" s="11"/>
      <c r="D3552" s="11"/>
      <c r="E3552" s="11"/>
      <c r="F3552" s="11"/>
      <c r="G3552" s="11"/>
      <c r="H3552" s="12"/>
      <c r="I3552" s="11"/>
      <c r="J3552" s="7"/>
      <c r="K3552" s="7"/>
      <c r="L3552" s="11"/>
      <c r="M3552" s="11"/>
      <c r="N3552" s="7"/>
      <c r="O3552" s="7"/>
    </row>
    <row r="3553" spans="1:15" x14ac:dyDescent="0.25">
      <c r="A3553" s="12"/>
      <c r="B3553" s="11"/>
      <c r="C3553" s="11"/>
      <c r="D3553" s="11"/>
      <c r="E3553" s="11"/>
      <c r="F3553" s="11"/>
      <c r="G3553" s="11"/>
      <c r="H3553" s="12"/>
      <c r="I3553" s="11"/>
      <c r="J3553" s="7"/>
      <c r="K3553" s="7"/>
      <c r="L3553" s="11"/>
      <c r="M3553" s="11"/>
      <c r="N3553" s="7"/>
      <c r="O3553" s="7"/>
    </row>
    <row r="3554" spans="1:15" x14ac:dyDescent="0.25">
      <c r="A3554" s="12"/>
      <c r="B3554" s="11"/>
      <c r="C3554" s="11"/>
      <c r="D3554" s="11"/>
      <c r="E3554" s="11"/>
      <c r="F3554" s="11"/>
      <c r="G3554" s="11"/>
      <c r="H3554" s="12"/>
      <c r="I3554" s="11"/>
      <c r="J3554" s="7"/>
      <c r="K3554" s="7"/>
      <c r="L3554" s="11"/>
      <c r="M3554" s="11"/>
      <c r="N3554" s="7"/>
      <c r="O3554" s="7"/>
    </row>
    <row r="3555" spans="1:15" x14ac:dyDescent="0.25">
      <c r="A3555" s="12"/>
      <c r="B3555" s="11"/>
      <c r="C3555" s="11"/>
      <c r="D3555" s="11"/>
      <c r="E3555" s="11"/>
      <c r="F3555" s="11"/>
      <c r="G3555" s="11"/>
      <c r="H3555" s="12"/>
      <c r="I3555" s="11"/>
      <c r="J3555" s="7"/>
      <c r="K3555" s="7"/>
      <c r="L3555" s="11"/>
      <c r="M3555" s="11"/>
      <c r="N3555" s="7"/>
      <c r="O3555" s="7"/>
    </row>
    <row r="3556" spans="1:15" x14ac:dyDescent="0.25">
      <c r="A3556" s="12"/>
      <c r="B3556" s="11"/>
      <c r="C3556" s="11"/>
      <c r="D3556" s="11"/>
      <c r="E3556" s="11"/>
      <c r="F3556" s="11"/>
      <c r="G3556" s="11"/>
      <c r="H3556" s="12"/>
      <c r="I3556" s="11"/>
      <c r="J3556" s="7"/>
      <c r="K3556" s="7"/>
      <c r="L3556" s="11"/>
      <c r="M3556" s="11"/>
      <c r="N3556" s="7"/>
      <c r="O3556" s="7"/>
    </row>
    <row r="3557" spans="1:15" x14ac:dyDescent="0.25">
      <c r="A3557" s="12"/>
      <c r="B3557" s="11"/>
      <c r="C3557" s="11"/>
      <c r="D3557" s="11"/>
      <c r="E3557" s="11"/>
      <c r="F3557" s="11"/>
      <c r="G3557" s="11"/>
      <c r="H3557" s="12"/>
      <c r="I3557" s="11"/>
      <c r="J3557" s="7"/>
      <c r="K3557" s="7"/>
      <c r="L3557" s="11"/>
      <c r="M3557" s="11"/>
      <c r="N3557" s="7"/>
      <c r="O3557" s="7"/>
    </row>
    <row r="3558" spans="1:15" x14ac:dyDescent="0.25">
      <c r="A3558" s="12"/>
      <c r="B3558" s="11"/>
      <c r="C3558" s="11"/>
      <c r="D3558" s="11"/>
      <c r="E3558" s="11"/>
      <c r="F3558" s="11"/>
      <c r="G3558" s="11"/>
      <c r="H3558" s="12"/>
      <c r="I3558" s="11"/>
      <c r="J3558" s="7"/>
      <c r="K3558" s="7"/>
      <c r="L3558" s="11"/>
      <c r="M3558" s="11"/>
      <c r="N3558" s="7"/>
      <c r="O3558" s="7"/>
    </row>
    <row r="3559" spans="1:15" x14ac:dyDescent="0.25">
      <c r="A3559" s="12"/>
      <c r="B3559" s="11"/>
      <c r="C3559" s="11"/>
      <c r="D3559" s="11"/>
      <c r="E3559" s="11"/>
      <c r="F3559" s="11"/>
      <c r="G3559" s="11"/>
      <c r="H3559" s="12"/>
      <c r="I3559" s="11"/>
      <c r="J3559" s="7"/>
      <c r="K3559" s="7"/>
      <c r="L3559" s="11"/>
      <c r="M3559" s="11"/>
      <c r="N3559" s="7"/>
      <c r="O3559" s="7"/>
    </row>
    <row r="3560" spans="1:15" x14ac:dyDescent="0.25">
      <c r="A3560" s="12"/>
      <c r="B3560" s="11"/>
      <c r="C3560" s="11"/>
      <c r="D3560" s="11"/>
      <c r="E3560" s="11"/>
      <c r="F3560" s="11"/>
      <c r="G3560" s="11"/>
      <c r="H3560" s="12"/>
      <c r="I3560" s="11"/>
      <c r="J3560" s="7"/>
      <c r="K3560" s="7"/>
      <c r="L3560" s="11"/>
      <c r="M3560" s="11"/>
      <c r="N3560" s="7"/>
      <c r="O3560" s="7"/>
    </row>
    <row r="3561" spans="1:15" x14ac:dyDescent="0.25">
      <c r="A3561" s="12"/>
      <c r="B3561" s="11"/>
      <c r="C3561" s="11"/>
      <c r="D3561" s="11"/>
      <c r="E3561" s="11"/>
      <c r="F3561" s="11"/>
      <c r="G3561" s="11"/>
      <c r="H3561" s="12"/>
      <c r="I3561" s="11"/>
      <c r="J3561" s="7"/>
      <c r="K3561" s="7"/>
      <c r="L3561" s="11"/>
      <c r="M3561" s="11"/>
      <c r="N3561" s="7"/>
      <c r="O3561" s="7"/>
    </row>
    <row r="3562" spans="1:15" x14ac:dyDescent="0.25">
      <c r="A3562" s="12"/>
      <c r="B3562" s="11"/>
      <c r="C3562" s="11"/>
      <c r="D3562" s="11"/>
      <c r="E3562" s="11"/>
      <c r="F3562" s="11"/>
      <c r="G3562" s="11"/>
      <c r="H3562" s="12"/>
      <c r="I3562" s="11"/>
      <c r="J3562" s="7"/>
      <c r="K3562" s="7"/>
      <c r="L3562" s="11"/>
      <c r="M3562" s="11"/>
      <c r="N3562" s="7"/>
      <c r="O3562" s="7"/>
    </row>
    <row r="3563" spans="1:15" x14ac:dyDescent="0.25">
      <c r="A3563" s="12"/>
      <c r="B3563" s="11"/>
      <c r="C3563" s="11"/>
      <c r="D3563" s="11"/>
      <c r="E3563" s="11"/>
      <c r="F3563" s="11"/>
      <c r="G3563" s="11"/>
      <c r="H3563" s="12"/>
      <c r="I3563" s="11"/>
      <c r="J3563" s="7"/>
      <c r="K3563" s="7"/>
      <c r="L3563" s="11"/>
      <c r="M3563" s="11"/>
      <c r="N3563" s="7"/>
      <c r="O3563" s="7"/>
    </row>
    <row r="3564" spans="1:15" x14ac:dyDescent="0.25">
      <c r="A3564" s="12"/>
      <c r="B3564" s="11"/>
      <c r="C3564" s="11"/>
      <c r="D3564" s="11"/>
      <c r="E3564" s="11"/>
      <c r="F3564" s="11"/>
      <c r="G3564" s="11"/>
      <c r="H3564" s="12"/>
      <c r="I3564" s="11"/>
      <c r="J3564" s="7"/>
      <c r="K3564" s="7"/>
      <c r="L3564" s="11"/>
      <c r="M3564" s="11"/>
      <c r="N3564" s="7"/>
      <c r="O3564" s="7"/>
    </row>
    <row r="3565" spans="1:15" x14ac:dyDescent="0.25">
      <c r="A3565" s="12"/>
      <c r="B3565" s="11"/>
      <c r="C3565" s="11"/>
      <c r="D3565" s="11"/>
      <c r="E3565" s="11"/>
      <c r="F3565" s="11"/>
      <c r="G3565" s="11"/>
      <c r="H3565" s="12"/>
      <c r="I3565" s="11"/>
      <c r="J3565" s="7"/>
      <c r="K3565" s="7"/>
      <c r="L3565" s="11"/>
      <c r="M3565" s="11"/>
      <c r="N3565" s="7"/>
      <c r="O3565" s="7"/>
    </row>
    <row r="3566" spans="1:15" x14ac:dyDescent="0.25">
      <c r="A3566" s="12"/>
      <c r="B3566" s="11"/>
      <c r="C3566" s="11"/>
      <c r="D3566" s="11"/>
      <c r="E3566" s="11"/>
      <c r="F3566" s="11"/>
      <c r="G3566" s="11"/>
      <c r="H3566" s="12"/>
      <c r="I3566" s="11"/>
      <c r="J3566" s="7"/>
      <c r="K3566" s="7"/>
      <c r="L3566" s="11"/>
      <c r="M3566" s="11"/>
      <c r="N3566" s="7"/>
      <c r="O3566" s="7"/>
    </row>
    <row r="3567" spans="1:15" x14ac:dyDescent="0.25">
      <c r="A3567" s="12"/>
      <c r="B3567" s="11"/>
      <c r="C3567" s="11"/>
      <c r="D3567" s="11"/>
      <c r="E3567" s="11"/>
      <c r="F3567" s="11"/>
      <c r="G3567" s="11"/>
      <c r="H3567" s="12"/>
      <c r="I3567" s="11"/>
      <c r="J3567" s="7"/>
      <c r="K3567" s="7"/>
      <c r="L3567" s="11"/>
      <c r="M3567" s="11"/>
      <c r="N3567" s="7"/>
      <c r="O3567" s="7"/>
    </row>
    <row r="3568" spans="1:15" x14ac:dyDescent="0.25">
      <c r="A3568" s="12"/>
      <c r="B3568" s="11"/>
      <c r="C3568" s="11"/>
      <c r="D3568" s="11"/>
      <c r="E3568" s="11"/>
      <c r="F3568" s="11"/>
      <c r="G3568" s="11"/>
      <c r="H3568" s="12"/>
      <c r="I3568" s="11"/>
      <c r="J3568" s="7"/>
      <c r="K3568" s="7"/>
      <c r="L3568" s="11"/>
      <c r="M3568" s="11"/>
      <c r="N3568" s="7"/>
      <c r="O3568" s="7"/>
    </row>
    <row r="3569" spans="1:15" x14ac:dyDescent="0.25">
      <c r="A3569" s="12"/>
      <c r="B3569" s="11"/>
      <c r="C3569" s="11"/>
      <c r="D3569" s="11"/>
      <c r="E3569" s="11"/>
      <c r="F3569" s="11"/>
      <c r="G3569" s="11"/>
      <c r="H3569" s="12"/>
      <c r="I3569" s="11"/>
      <c r="J3569" s="7"/>
      <c r="K3569" s="7"/>
      <c r="L3569" s="11"/>
      <c r="M3569" s="11"/>
      <c r="N3569" s="7"/>
      <c r="O3569" s="7"/>
    </row>
    <row r="3570" spans="1:15" x14ac:dyDescent="0.25">
      <c r="A3570" s="12"/>
      <c r="B3570" s="11"/>
      <c r="C3570" s="11"/>
      <c r="D3570" s="11"/>
      <c r="E3570" s="11"/>
      <c r="F3570" s="11"/>
      <c r="G3570" s="11"/>
      <c r="H3570" s="12"/>
      <c r="I3570" s="11"/>
      <c r="J3570" s="7"/>
      <c r="K3570" s="7"/>
      <c r="L3570" s="11"/>
      <c r="M3570" s="11"/>
      <c r="N3570" s="7"/>
      <c r="O3570" s="7"/>
    </row>
    <row r="3571" spans="1:15" x14ac:dyDescent="0.25">
      <c r="A3571" s="12"/>
      <c r="B3571" s="11"/>
      <c r="C3571" s="11"/>
      <c r="D3571" s="11"/>
      <c r="E3571" s="11"/>
      <c r="F3571" s="11"/>
      <c r="G3571" s="11"/>
      <c r="H3571" s="12"/>
      <c r="I3571" s="11"/>
      <c r="J3571" s="7"/>
      <c r="K3571" s="7"/>
      <c r="L3571" s="11"/>
      <c r="M3571" s="11"/>
      <c r="N3571" s="7"/>
      <c r="O3571" s="7"/>
    </row>
    <row r="3572" spans="1:15" x14ac:dyDescent="0.25">
      <c r="A3572" s="12"/>
      <c r="B3572" s="11"/>
      <c r="C3572" s="11"/>
      <c r="D3572" s="11"/>
      <c r="E3572" s="11"/>
      <c r="F3572" s="11"/>
      <c r="G3572" s="11"/>
      <c r="H3572" s="12"/>
      <c r="I3572" s="11"/>
      <c r="J3572" s="7"/>
      <c r="K3572" s="7"/>
      <c r="L3572" s="11"/>
      <c r="M3572" s="11"/>
      <c r="N3572" s="7"/>
      <c r="O3572" s="7"/>
    </row>
    <row r="3573" spans="1:15" x14ac:dyDescent="0.25">
      <c r="A3573" s="12"/>
      <c r="B3573" s="11"/>
      <c r="C3573" s="11"/>
      <c r="D3573" s="11"/>
      <c r="E3573" s="11"/>
      <c r="F3573" s="11"/>
      <c r="G3573" s="11"/>
      <c r="H3573" s="12"/>
      <c r="I3573" s="11"/>
      <c r="J3573" s="7"/>
      <c r="K3573" s="7"/>
      <c r="L3573" s="11"/>
      <c r="M3573" s="11"/>
      <c r="N3573" s="7"/>
      <c r="O3573" s="7"/>
    </row>
    <row r="3574" spans="1:15" x14ac:dyDescent="0.25">
      <c r="A3574" s="12"/>
      <c r="B3574" s="11"/>
      <c r="C3574" s="11"/>
      <c r="D3574" s="11"/>
      <c r="E3574" s="11"/>
      <c r="F3574" s="11"/>
      <c r="G3574" s="11"/>
      <c r="H3574" s="12"/>
      <c r="I3574" s="11"/>
      <c r="J3574" s="7"/>
      <c r="K3574" s="7"/>
      <c r="L3574" s="11"/>
      <c r="M3574" s="11"/>
      <c r="N3574" s="7"/>
      <c r="O3574" s="7"/>
    </row>
    <row r="3575" spans="1:15" x14ac:dyDescent="0.25">
      <c r="A3575" s="12"/>
      <c r="B3575" s="11"/>
      <c r="C3575" s="11"/>
      <c r="D3575" s="11"/>
      <c r="E3575" s="11"/>
      <c r="F3575" s="11"/>
      <c r="G3575" s="11"/>
      <c r="H3575" s="12"/>
      <c r="I3575" s="11"/>
      <c r="J3575" s="7"/>
      <c r="K3575" s="7"/>
      <c r="L3575" s="11"/>
      <c r="M3575" s="11"/>
      <c r="N3575" s="7"/>
      <c r="O3575" s="7"/>
    </row>
    <row r="3576" spans="1:15" x14ac:dyDescent="0.25">
      <c r="A3576" s="12"/>
      <c r="B3576" s="11"/>
      <c r="C3576" s="11"/>
      <c r="D3576" s="11"/>
      <c r="E3576" s="11"/>
      <c r="F3576" s="11"/>
      <c r="G3576" s="11"/>
      <c r="H3576" s="12"/>
      <c r="I3576" s="11"/>
      <c r="J3576" s="7"/>
      <c r="K3576" s="7"/>
      <c r="L3576" s="11"/>
      <c r="M3576" s="11"/>
      <c r="N3576" s="7"/>
      <c r="O3576" s="7"/>
    </row>
    <row r="3577" spans="1:15" x14ac:dyDescent="0.25">
      <c r="A3577" s="12"/>
      <c r="B3577" s="11"/>
      <c r="C3577" s="11"/>
      <c r="D3577" s="11"/>
      <c r="E3577" s="11"/>
      <c r="F3577" s="11"/>
      <c r="G3577" s="11"/>
      <c r="H3577" s="12"/>
      <c r="I3577" s="11"/>
      <c r="J3577" s="7"/>
      <c r="K3577" s="7"/>
      <c r="L3577" s="11"/>
      <c r="M3577" s="11"/>
      <c r="N3577" s="7"/>
      <c r="O3577" s="7"/>
    </row>
    <row r="3578" spans="1:15" x14ac:dyDescent="0.25">
      <c r="A3578" s="12"/>
      <c r="B3578" s="11"/>
      <c r="C3578" s="11"/>
      <c r="D3578" s="11"/>
      <c r="E3578" s="11"/>
      <c r="F3578" s="11"/>
      <c r="G3578" s="11"/>
      <c r="H3578" s="12"/>
      <c r="I3578" s="11"/>
      <c r="J3578" s="7"/>
      <c r="K3578" s="7"/>
      <c r="L3578" s="11"/>
      <c r="M3578" s="11"/>
      <c r="N3578" s="7"/>
      <c r="O3578" s="7"/>
    </row>
    <row r="3579" spans="1:15" x14ac:dyDescent="0.25">
      <c r="A3579" s="12"/>
      <c r="B3579" s="11"/>
      <c r="C3579" s="11"/>
      <c r="D3579" s="11"/>
      <c r="E3579" s="11"/>
      <c r="F3579" s="11"/>
      <c r="G3579" s="11"/>
      <c r="H3579" s="12"/>
      <c r="I3579" s="11"/>
      <c r="J3579" s="7"/>
      <c r="K3579" s="7"/>
      <c r="L3579" s="11"/>
      <c r="M3579" s="11"/>
      <c r="N3579" s="7"/>
      <c r="O3579" s="7"/>
    </row>
    <row r="3580" spans="1:15" x14ac:dyDescent="0.25">
      <c r="A3580" s="12"/>
      <c r="B3580" s="11"/>
      <c r="C3580" s="11"/>
      <c r="D3580" s="11"/>
      <c r="E3580" s="11"/>
      <c r="F3580" s="11"/>
      <c r="G3580" s="11"/>
      <c r="H3580" s="12"/>
      <c r="I3580" s="11"/>
      <c r="J3580" s="7"/>
      <c r="K3580" s="7"/>
      <c r="L3580" s="11"/>
      <c r="M3580" s="11"/>
      <c r="N3580" s="7"/>
      <c r="O3580" s="7"/>
    </row>
    <row r="3581" spans="1:15" x14ac:dyDescent="0.25">
      <c r="A3581" s="12"/>
      <c r="B3581" s="11"/>
      <c r="C3581" s="11"/>
      <c r="D3581" s="11"/>
      <c r="E3581" s="11"/>
      <c r="F3581" s="11"/>
      <c r="G3581" s="11"/>
      <c r="H3581" s="12"/>
      <c r="I3581" s="11"/>
      <c r="J3581" s="7"/>
      <c r="K3581" s="7"/>
      <c r="L3581" s="11"/>
      <c r="M3581" s="11"/>
      <c r="N3581" s="7"/>
      <c r="O3581" s="7"/>
    </row>
    <row r="3582" spans="1:15" x14ac:dyDescent="0.25">
      <c r="A3582" s="12"/>
      <c r="B3582" s="11"/>
      <c r="C3582" s="11"/>
      <c r="D3582" s="11"/>
      <c r="E3582" s="11"/>
      <c r="F3582" s="11"/>
      <c r="G3582" s="11"/>
      <c r="H3582" s="12"/>
      <c r="I3582" s="11"/>
      <c r="J3582" s="7"/>
      <c r="K3582" s="7"/>
      <c r="L3582" s="11"/>
      <c r="M3582" s="11"/>
      <c r="N3582" s="7"/>
      <c r="O3582" s="7"/>
    </row>
    <row r="3583" spans="1:15" x14ac:dyDescent="0.25">
      <c r="A3583" s="12"/>
      <c r="B3583" s="11"/>
      <c r="C3583" s="11"/>
      <c r="D3583" s="11"/>
      <c r="E3583" s="11"/>
      <c r="F3583" s="11"/>
      <c r="G3583" s="11"/>
      <c r="H3583" s="12"/>
      <c r="I3583" s="11"/>
      <c r="J3583" s="7"/>
      <c r="K3583" s="7"/>
      <c r="L3583" s="11"/>
      <c r="M3583" s="11"/>
      <c r="N3583" s="7"/>
      <c r="O3583" s="7"/>
    </row>
    <row r="3584" spans="1:15" x14ac:dyDescent="0.25">
      <c r="A3584" s="12"/>
      <c r="B3584" s="11"/>
      <c r="C3584" s="11"/>
      <c r="D3584" s="11"/>
      <c r="E3584" s="11"/>
      <c r="F3584" s="11"/>
      <c r="G3584" s="11"/>
      <c r="H3584" s="12"/>
      <c r="I3584" s="11"/>
      <c r="J3584" s="7"/>
      <c r="K3584" s="7"/>
      <c r="L3584" s="11"/>
      <c r="M3584" s="11"/>
      <c r="N3584" s="7"/>
      <c r="O3584" s="7"/>
    </row>
    <row r="3585" spans="1:15" x14ac:dyDescent="0.25">
      <c r="A3585" s="12"/>
      <c r="B3585" s="11"/>
      <c r="C3585" s="11"/>
      <c r="D3585" s="11"/>
      <c r="E3585" s="11"/>
      <c r="F3585" s="11"/>
      <c r="G3585" s="11"/>
      <c r="H3585" s="12"/>
      <c r="I3585" s="11"/>
      <c r="J3585" s="7"/>
      <c r="K3585" s="7"/>
      <c r="L3585" s="11"/>
      <c r="M3585" s="11"/>
      <c r="N3585" s="7"/>
      <c r="O3585" s="7"/>
    </row>
    <row r="3586" spans="1:15" x14ac:dyDescent="0.25">
      <c r="A3586" s="12"/>
      <c r="B3586" s="11"/>
      <c r="C3586" s="11"/>
      <c r="D3586" s="11"/>
      <c r="E3586" s="11"/>
      <c r="F3586" s="11"/>
      <c r="G3586" s="11"/>
      <c r="H3586" s="12"/>
      <c r="I3586" s="11"/>
      <c r="J3586" s="7"/>
      <c r="K3586" s="7"/>
      <c r="L3586" s="11"/>
      <c r="M3586" s="11"/>
      <c r="N3586" s="7"/>
      <c r="O3586" s="7"/>
    </row>
    <row r="3587" spans="1:15" x14ac:dyDescent="0.25">
      <c r="A3587" s="12"/>
      <c r="B3587" s="11"/>
      <c r="C3587" s="11"/>
      <c r="D3587" s="11"/>
      <c r="E3587" s="11"/>
      <c r="F3587" s="11"/>
      <c r="G3587" s="11"/>
      <c r="H3587" s="12"/>
      <c r="I3587" s="11"/>
      <c r="J3587" s="7"/>
      <c r="K3587" s="7"/>
      <c r="L3587" s="11"/>
      <c r="M3587" s="11"/>
      <c r="N3587" s="7"/>
      <c r="O3587" s="7"/>
    </row>
    <row r="3588" spans="1:15" x14ac:dyDescent="0.25">
      <c r="A3588" s="12"/>
      <c r="B3588" s="11"/>
      <c r="C3588" s="11"/>
      <c r="D3588" s="11"/>
      <c r="E3588" s="11"/>
      <c r="F3588" s="11"/>
      <c r="G3588" s="11"/>
      <c r="H3588" s="12"/>
      <c r="I3588" s="11"/>
      <c r="J3588" s="7"/>
      <c r="K3588" s="7"/>
      <c r="L3588" s="11"/>
      <c r="M3588" s="11"/>
      <c r="N3588" s="7"/>
      <c r="O3588" s="7"/>
    </row>
    <row r="3589" spans="1:15" x14ac:dyDescent="0.25">
      <c r="A3589" s="12"/>
      <c r="B3589" s="11"/>
      <c r="C3589" s="11"/>
      <c r="D3589" s="11"/>
      <c r="E3589" s="11"/>
      <c r="F3589" s="11"/>
      <c r="G3589" s="11"/>
      <c r="H3589" s="12"/>
      <c r="I3589" s="11"/>
      <c r="J3589" s="7"/>
      <c r="K3589" s="7"/>
      <c r="L3589" s="11"/>
      <c r="M3589" s="11"/>
      <c r="N3589" s="7"/>
      <c r="O3589" s="7"/>
    </row>
    <row r="3590" spans="1:15" x14ac:dyDescent="0.25">
      <c r="A3590" s="12"/>
      <c r="B3590" s="11"/>
      <c r="C3590" s="11"/>
      <c r="D3590" s="11"/>
      <c r="E3590" s="11"/>
      <c r="F3590" s="11"/>
      <c r="G3590" s="11"/>
      <c r="H3590" s="12"/>
      <c r="I3590" s="11"/>
      <c r="J3590" s="7"/>
      <c r="K3590" s="7"/>
      <c r="L3590" s="11"/>
      <c r="M3590" s="11"/>
      <c r="N3590" s="7"/>
      <c r="O3590" s="7"/>
    </row>
    <row r="3591" spans="1:15" x14ac:dyDescent="0.25">
      <c r="A3591" s="12"/>
      <c r="B3591" s="11"/>
      <c r="C3591" s="11"/>
      <c r="D3591" s="11"/>
      <c r="E3591" s="11"/>
      <c r="F3591" s="11"/>
      <c r="G3591" s="11"/>
      <c r="H3591" s="12"/>
      <c r="I3591" s="11"/>
      <c r="J3591" s="7"/>
      <c r="K3591" s="7"/>
      <c r="L3591" s="11"/>
      <c r="M3591" s="11"/>
      <c r="N3591" s="7"/>
      <c r="O3591" s="7"/>
    </row>
    <row r="3592" spans="1:15" x14ac:dyDescent="0.25">
      <c r="A3592" s="12"/>
      <c r="B3592" s="11"/>
      <c r="C3592" s="11"/>
      <c r="D3592" s="11"/>
      <c r="E3592" s="11"/>
      <c r="F3592" s="11"/>
      <c r="G3592" s="11"/>
      <c r="H3592" s="12"/>
      <c r="I3592" s="11"/>
      <c r="J3592" s="7"/>
      <c r="K3592" s="7"/>
      <c r="L3592" s="11"/>
      <c r="M3592" s="11"/>
      <c r="N3592" s="7"/>
      <c r="O3592" s="7"/>
    </row>
    <row r="3593" spans="1:15" x14ac:dyDescent="0.25">
      <c r="A3593" s="12"/>
      <c r="B3593" s="11"/>
      <c r="C3593" s="11"/>
      <c r="D3593" s="11"/>
      <c r="E3593" s="11"/>
      <c r="F3593" s="11"/>
      <c r="G3593" s="11"/>
      <c r="H3593" s="12"/>
      <c r="I3593" s="11"/>
      <c r="J3593" s="7"/>
      <c r="K3593" s="7"/>
      <c r="L3593" s="11"/>
      <c r="M3593" s="11"/>
      <c r="N3593" s="7"/>
      <c r="O3593" s="7"/>
    </row>
    <row r="3594" spans="1:15" x14ac:dyDescent="0.25">
      <c r="A3594" s="12"/>
      <c r="B3594" s="11"/>
      <c r="C3594" s="11"/>
      <c r="D3594" s="11"/>
      <c r="E3594" s="11"/>
      <c r="F3594" s="11"/>
      <c r="G3594" s="11"/>
      <c r="H3594" s="12"/>
      <c r="I3594" s="11"/>
      <c r="J3594" s="7"/>
      <c r="K3594" s="7"/>
      <c r="L3594" s="11"/>
      <c r="M3594" s="11"/>
      <c r="N3594" s="7"/>
      <c r="O3594" s="7"/>
    </row>
    <row r="3595" spans="1:15" x14ac:dyDescent="0.25">
      <c r="A3595" s="12"/>
      <c r="B3595" s="11"/>
      <c r="C3595" s="11"/>
      <c r="D3595" s="11"/>
      <c r="E3595" s="11"/>
      <c r="F3595" s="11"/>
      <c r="G3595" s="11"/>
      <c r="H3595" s="12"/>
      <c r="I3595" s="11"/>
      <c r="J3595" s="7"/>
      <c r="K3595" s="7"/>
      <c r="L3595" s="11"/>
      <c r="M3595" s="11"/>
      <c r="N3595" s="7"/>
      <c r="O3595" s="7"/>
    </row>
    <row r="3596" spans="1:15" x14ac:dyDescent="0.25">
      <c r="A3596" s="12"/>
      <c r="B3596" s="11"/>
      <c r="C3596" s="11"/>
      <c r="D3596" s="11"/>
      <c r="E3596" s="11"/>
      <c r="F3596" s="11"/>
      <c r="G3596" s="11"/>
      <c r="H3596" s="12"/>
      <c r="I3596" s="11"/>
      <c r="J3596" s="7"/>
      <c r="K3596" s="7"/>
      <c r="L3596" s="11"/>
      <c r="M3596" s="11"/>
      <c r="N3596" s="7"/>
      <c r="O3596" s="7"/>
    </row>
    <row r="3597" spans="1:15" x14ac:dyDescent="0.25">
      <c r="A3597" s="12"/>
      <c r="B3597" s="11"/>
      <c r="C3597" s="11"/>
      <c r="D3597" s="11"/>
      <c r="E3597" s="11"/>
      <c r="F3597" s="11"/>
      <c r="G3597" s="11"/>
      <c r="H3597" s="12"/>
      <c r="I3597" s="11"/>
      <c r="J3597" s="7"/>
      <c r="K3597" s="7"/>
      <c r="L3597" s="11"/>
      <c r="M3597" s="11"/>
      <c r="N3597" s="7"/>
      <c r="O3597" s="7"/>
    </row>
    <row r="3598" spans="1:15" x14ac:dyDescent="0.25">
      <c r="A3598" s="12"/>
      <c r="B3598" s="11"/>
      <c r="C3598" s="11"/>
      <c r="D3598" s="11"/>
      <c r="E3598" s="11"/>
      <c r="F3598" s="11"/>
      <c r="G3598" s="11"/>
      <c r="H3598" s="12"/>
      <c r="I3598" s="11"/>
      <c r="J3598" s="7"/>
      <c r="K3598" s="7"/>
      <c r="L3598" s="11"/>
      <c r="M3598" s="11"/>
      <c r="N3598" s="7"/>
      <c r="O3598" s="7"/>
    </row>
    <row r="3599" spans="1:15" x14ac:dyDescent="0.25">
      <c r="A3599" s="12"/>
      <c r="B3599" s="11"/>
      <c r="C3599" s="11"/>
      <c r="D3599" s="11"/>
      <c r="E3599" s="11"/>
      <c r="F3599" s="11"/>
      <c r="G3599" s="11"/>
      <c r="H3599" s="12"/>
      <c r="I3599" s="11"/>
      <c r="J3599" s="7"/>
      <c r="K3599" s="7"/>
      <c r="L3599" s="11"/>
      <c r="M3599" s="11"/>
      <c r="N3599" s="7"/>
      <c r="O3599" s="7"/>
    </row>
    <row r="3600" spans="1:15" x14ac:dyDescent="0.25">
      <c r="A3600" s="12"/>
      <c r="B3600" s="11"/>
      <c r="C3600" s="11"/>
      <c r="D3600" s="11"/>
      <c r="E3600" s="11"/>
      <c r="F3600" s="11"/>
      <c r="G3600" s="11"/>
      <c r="H3600" s="12"/>
      <c r="I3600" s="11"/>
      <c r="J3600" s="7"/>
      <c r="K3600" s="7"/>
      <c r="L3600" s="11"/>
      <c r="M3600" s="11"/>
      <c r="N3600" s="7"/>
      <c r="O3600" s="7"/>
    </row>
    <row r="3601" spans="1:15" x14ac:dyDescent="0.25">
      <c r="A3601" s="12"/>
      <c r="B3601" s="11"/>
      <c r="C3601" s="11"/>
      <c r="D3601" s="11"/>
      <c r="E3601" s="11"/>
      <c r="F3601" s="11"/>
      <c r="G3601" s="11"/>
      <c r="H3601" s="12"/>
      <c r="I3601" s="11"/>
      <c r="J3601" s="7"/>
      <c r="K3601" s="7"/>
      <c r="L3601" s="11"/>
      <c r="M3601" s="11"/>
      <c r="N3601" s="7"/>
      <c r="O3601" s="7"/>
    </row>
    <row r="3602" spans="1:15" x14ac:dyDescent="0.25">
      <c r="A3602" s="12"/>
      <c r="B3602" s="11"/>
      <c r="C3602" s="11"/>
      <c r="D3602" s="11"/>
      <c r="E3602" s="11"/>
      <c r="F3602" s="11"/>
      <c r="G3602" s="11"/>
      <c r="H3602" s="12"/>
      <c r="I3602" s="11"/>
      <c r="J3602" s="7"/>
      <c r="K3602" s="7"/>
      <c r="L3602" s="11"/>
      <c r="M3602" s="11"/>
      <c r="N3602" s="7"/>
      <c r="O3602" s="7"/>
    </row>
    <row r="3603" spans="1:15" x14ac:dyDescent="0.25">
      <c r="A3603" s="12"/>
      <c r="B3603" s="11"/>
      <c r="C3603" s="11"/>
      <c r="D3603" s="11"/>
      <c r="E3603" s="11"/>
      <c r="F3603" s="11"/>
      <c r="G3603" s="11"/>
      <c r="H3603" s="12"/>
      <c r="I3603" s="11"/>
      <c r="J3603" s="7"/>
      <c r="K3603" s="7"/>
      <c r="L3603" s="11"/>
      <c r="M3603" s="11"/>
      <c r="N3603" s="7"/>
      <c r="O3603" s="7"/>
    </row>
    <row r="3604" spans="1:15" x14ac:dyDescent="0.25">
      <c r="A3604" s="12"/>
      <c r="B3604" s="11"/>
      <c r="C3604" s="11"/>
      <c r="D3604" s="11"/>
      <c r="E3604" s="11"/>
      <c r="F3604" s="11"/>
      <c r="G3604" s="11"/>
      <c r="H3604" s="12"/>
      <c r="I3604" s="11"/>
      <c r="J3604" s="7"/>
      <c r="K3604" s="7"/>
      <c r="L3604" s="11"/>
      <c r="M3604" s="11"/>
      <c r="N3604" s="7"/>
      <c r="O3604" s="7"/>
    </row>
    <row r="3605" spans="1:15" x14ac:dyDescent="0.25">
      <c r="A3605" s="12"/>
      <c r="B3605" s="11"/>
      <c r="C3605" s="11"/>
      <c r="D3605" s="11"/>
      <c r="E3605" s="11"/>
      <c r="F3605" s="11"/>
      <c r="G3605" s="11"/>
      <c r="H3605" s="12"/>
      <c r="I3605" s="11"/>
      <c r="J3605" s="7"/>
      <c r="K3605" s="7"/>
      <c r="L3605" s="11"/>
      <c r="M3605" s="11"/>
      <c r="N3605" s="7"/>
      <c r="O3605" s="7"/>
    </row>
    <row r="3606" spans="1:15" x14ac:dyDescent="0.25">
      <c r="A3606" s="12"/>
      <c r="B3606" s="11"/>
      <c r="C3606" s="11"/>
      <c r="D3606" s="11"/>
      <c r="E3606" s="11"/>
      <c r="F3606" s="11"/>
      <c r="G3606" s="11"/>
      <c r="H3606" s="12"/>
      <c r="I3606" s="11"/>
      <c r="J3606" s="7"/>
      <c r="K3606" s="7"/>
      <c r="L3606" s="11"/>
      <c r="M3606" s="11"/>
      <c r="N3606" s="7"/>
      <c r="O3606" s="7"/>
    </row>
    <row r="3607" spans="1:15" x14ac:dyDescent="0.25">
      <c r="A3607" s="12"/>
      <c r="B3607" s="11"/>
      <c r="C3607" s="11"/>
      <c r="D3607" s="11"/>
      <c r="E3607" s="11"/>
      <c r="F3607" s="11"/>
      <c r="G3607" s="11"/>
      <c r="H3607" s="12"/>
      <c r="I3607" s="11"/>
      <c r="J3607" s="7"/>
      <c r="K3607" s="7"/>
      <c r="L3607" s="11"/>
      <c r="M3607" s="11"/>
      <c r="N3607" s="7"/>
      <c r="O3607" s="7"/>
    </row>
    <row r="3608" spans="1:15" x14ac:dyDescent="0.25">
      <c r="A3608" s="12"/>
      <c r="B3608" s="11"/>
      <c r="C3608" s="11"/>
      <c r="D3608" s="11"/>
      <c r="E3608" s="11"/>
      <c r="F3608" s="11"/>
      <c r="G3608" s="11"/>
      <c r="H3608" s="12"/>
      <c r="I3608" s="11"/>
      <c r="J3608" s="7"/>
      <c r="K3608" s="7"/>
      <c r="L3608" s="11"/>
      <c r="M3608" s="11"/>
      <c r="N3608" s="7"/>
      <c r="O3608" s="7"/>
    </row>
    <row r="3609" spans="1:15" x14ac:dyDescent="0.25">
      <c r="A3609" s="12"/>
      <c r="B3609" s="11"/>
      <c r="C3609" s="11"/>
      <c r="D3609" s="11"/>
      <c r="E3609" s="11"/>
      <c r="F3609" s="11"/>
      <c r="G3609" s="11"/>
      <c r="H3609" s="12"/>
      <c r="I3609" s="11"/>
      <c r="J3609" s="7"/>
      <c r="K3609" s="7"/>
      <c r="L3609" s="11"/>
      <c r="M3609" s="11"/>
      <c r="N3609" s="7"/>
      <c r="O3609" s="7"/>
    </row>
    <row r="3610" spans="1:15" x14ac:dyDescent="0.25">
      <c r="A3610" s="12"/>
      <c r="B3610" s="11"/>
      <c r="C3610" s="11"/>
      <c r="D3610" s="11"/>
      <c r="E3610" s="11"/>
      <c r="F3610" s="11"/>
      <c r="G3610" s="11"/>
      <c r="H3610" s="12"/>
      <c r="I3610" s="11"/>
      <c r="J3610" s="7"/>
      <c r="K3610" s="7"/>
      <c r="L3610" s="11"/>
      <c r="M3610" s="11"/>
      <c r="N3610" s="7"/>
      <c r="O3610" s="7"/>
    </row>
    <row r="3611" spans="1:15" x14ac:dyDescent="0.25">
      <c r="A3611" s="12"/>
      <c r="B3611" s="11"/>
      <c r="C3611" s="11"/>
      <c r="D3611" s="11"/>
      <c r="E3611" s="11"/>
      <c r="F3611" s="11"/>
      <c r="G3611" s="11"/>
      <c r="H3611" s="12"/>
      <c r="I3611" s="11"/>
      <c r="J3611" s="7"/>
      <c r="K3611" s="7"/>
      <c r="L3611" s="11"/>
      <c r="M3611" s="11"/>
      <c r="N3611" s="7"/>
      <c r="O3611" s="7"/>
    </row>
    <row r="3612" spans="1:15" x14ac:dyDescent="0.25">
      <c r="A3612" s="12"/>
      <c r="B3612" s="11"/>
      <c r="C3612" s="11"/>
      <c r="D3612" s="11"/>
      <c r="E3612" s="11"/>
      <c r="F3612" s="11"/>
      <c r="G3612" s="11"/>
      <c r="H3612" s="12"/>
      <c r="I3612" s="11"/>
      <c r="J3612" s="7"/>
      <c r="K3612" s="7"/>
      <c r="L3612" s="11"/>
      <c r="M3612" s="11"/>
      <c r="N3612" s="7"/>
      <c r="O3612" s="7"/>
    </row>
    <row r="3613" spans="1:15" x14ac:dyDescent="0.25">
      <c r="A3613" s="12"/>
      <c r="B3613" s="11"/>
      <c r="C3613" s="11"/>
      <c r="D3613" s="11"/>
      <c r="E3613" s="11"/>
      <c r="F3613" s="11"/>
      <c r="G3613" s="11"/>
      <c r="H3613" s="12"/>
      <c r="I3613" s="11"/>
      <c r="J3613" s="7"/>
      <c r="K3613" s="7"/>
      <c r="L3613" s="11"/>
      <c r="M3613" s="11"/>
      <c r="N3613" s="7"/>
      <c r="O3613" s="7"/>
    </row>
    <row r="3614" spans="1:15" x14ac:dyDescent="0.25">
      <c r="A3614" s="12"/>
      <c r="B3614" s="11"/>
      <c r="C3614" s="11"/>
      <c r="D3614" s="11"/>
      <c r="E3614" s="11"/>
      <c r="F3614" s="11"/>
      <c r="G3614" s="11"/>
      <c r="H3614" s="12"/>
      <c r="I3614" s="11"/>
      <c r="J3614" s="7"/>
      <c r="K3614" s="7"/>
      <c r="L3614" s="11"/>
      <c r="M3614" s="11"/>
      <c r="N3614" s="7"/>
      <c r="O3614" s="7"/>
    </row>
    <row r="3615" spans="1:15" x14ac:dyDescent="0.25">
      <c r="A3615" s="12"/>
      <c r="B3615" s="11"/>
      <c r="C3615" s="11"/>
      <c r="D3615" s="11"/>
      <c r="E3615" s="11"/>
      <c r="F3615" s="11"/>
      <c r="G3615" s="11"/>
      <c r="H3615" s="12"/>
      <c r="I3615" s="11"/>
      <c r="J3615" s="7"/>
      <c r="K3615" s="7"/>
      <c r="L3615" s="11"/>
      <c r="M3615" s="11"/>
      <c r="N3615" s="7"/>
      <c r="O3615" s="7"/>
    </row>
    <row r="3616" spans="1:15" x14ac:dyDescent="0.25">
      <c r="A3616" s="12"/>
      <c r="B3616" s="11"/>
      <c r="C3616" s="11"/>
      <c r="D3616" s="11"/>
      <c r="E3616" s="11"/>
      <c r="F3616" s="11"/>
      <c r="G3616" s="11"/>
      <c r="H3616" s="12"/>
      <c r="I3616" s="11"/>
      <c r="J3616" s="7"/>
      <c r="K3616" s="7"/>
      <c r="L3616" s="11"/>
      <c r="M3616" s="11"/>
      <c r="N3616" s="7"/>
      <c r="O3616" s="7"/>
    </row>
    <row r="3617" spans="1:15" x14ac:dyDescent="0.25">
      <c r="A3617" s="12"/>
      <c r="B3617" s="11"/>
      <c r="C3617" s="11"/>
      <c r="D3617" s="11"/>
      <c r="E3617" s="11"/>
      <c r="F3617" s="11"/>
      <c r="G3617" s="11"/>
      <c r="H3617" s="12"/>
      <c r="I3617" s="11"/>
      <c r="J3617" s="7"/>
      <c r="K3617" s="7"/>
      <c r="L3617" s="11"/>
      <c r="M3617" s="11"/>
      <c r="N3617" s="7"/>
      <c r="O3617" s="7"/>
    </row>
    <row r="3618" spans="1:15" x14ac:dyDescent="0.25">
      <c r="A3618" s="12"/>
      <c r="B3618" s="11"/>
      <c r="C3618" s="11"/>
      <c r="D3618" s="11"/>
      <c r="E3618" s="11"/>
      <c r="F3618" s="11"/>
      <c r="G3618" s="11"/>
      <c r="H3618" s="12"/>
      <c r="I3618" s="11"/>
      <c r="J3618" s="7"/>
      <c r="K3618" s="7"/>
      <c r="L3618" s="11"/>
      <c r="M3618" s="11"/>
      <c r="N3618" s="7"/>
      <c r="O3618" s="7"/>
    </row>
    <row r="3619" spans="1:15" x14ac:dyDescent="0.25">
      <c r="A3619" s="12"/>
      <c r="B3619" s="11"/>
      <c r="C3619" s="11"/>
      <c r="D3619" s="11"/>
      <c r="E3619" s="11"/>
      <c r="F3619" s="11"/>
      <c r="G3619" s="11"/>
      <c r="H3619" s="12"/>
      <c r="I3619" s="11"/>
      <c r="J3619" s="7"/>
      <c r="K3619" s="7"/>
      <c r="L3619" s="11"/>
      <c r="M3619" s="11"/>
      <c r="N3619" s="7"/>
      <c r="O3619" s="7"/>
    </row>
    <row r="3620" spans="1:15" x14ac:dyDescent="0.25">
      <c r="A3620" s="12"/>
      <c r="B3620" s="11"/>
      <c r="C3620" s="11"/>
      <c r="D3620" s="11"/>
      <c r="E3620" s="11"/>
      <c r="F3620" s="11"/>
      <c r="G3620" s="11"/>
      <c r="H3620" s="12"/>
      <c r="I3620" s="11"/>
      <c r="J3620" s="7"/>
      <c r="K3620" s="7"/>
      <c r="L3620" s="11"/>
      <c r="M3620" s="11"/>
      <c r="N3620" s="7"/>
      <c r="O3620" s="7"/>
    </row>
    <row r="3621" spans="1:15" x14ac:dyDescent="0.25">
      <c r="A3621" s="12"/>
      <c r="B3621" s="11"/>
      <c r="C3621" s="11"/>
      <c r="D3621" s="11"/>
      <c r="E3621" s="11"/>
      <c r="F3621" s="11"/>
      <c r="G3621" s="11"/>
      <c r="H3621" s="12"/>
      <c r="I3621" s="11"/>
      <c r="J3621" s="7"/>
      <c r="K3621" s="7"/>
      <c r="L3621" s="11"/>
      <c r="M3621" s="11"/>
      <c r="N3621" s="7"/>
      <c r="O3621" s="7"/>
    </row>
    <row r="3622" spans="1:15" x14ac:dyDescent="0.25">
      <c r="A3622" s="12"/>
      <c r="B3622" s="11"/>
      <c r="C3622" s="11"/>
      <c r="D3622" s="11"/>
      <c r="E3622" s="11"/>
      <c r="F3622" s="11"/>
      <c r="G3622" s="11"/>
      <c r="H3622" s="12"/>
      <c r="I3622" s="11"/>
      <c r="J3622" s="7"/>
      <c r="K3622" s="7"/>
      <c r="L3622" s="11"/>
      <c r="M3622" s="11"/>
      <c r="N3622" s="7"/>
      <c r="O3622" s="7"/>
    </row>
    <row r="3623" spans="1:15" x14ac:dyDescent="0.25">
      <c r="A3623" s="12"/>
      <c r="B3623" s="11"/>
      <c r="C3623" s="11"/>
      <c r="D3623" s="11"/>
      <c r="E3623" s="11"/>
      <c r="F3623" s="11"/>
      <c r="G3623" s="11"/>
      <c r="H3623" s="12"/>
      <c r="I3623" s="11"/>
      <c r="J3623" s="7"/>
      <c r="K3623" s="7"/>
      <c r="L3623" s="11"/>
      <c r="M3623" s="11"/>
      <c r="N3623" s="7"/>
      <c r="O3623" s="7"/>
    </row>
    <row r="3624" spans="1:15" x14ac:dyDescent="0.25">
      <c r="A3624" s="12"/>
      <c r="B3624" s="11"/>
      <c r="C3624" s="11"/>
      <c r="D3624" s="11"/>
      <c r="E3624" s="11"/>
      <c r="F3624" s="11"/>
      <c r="G3624" s="11"/>
      <c r="H3624" s="12"/>
      <c r="I3624" s="11"/>
      <c r="J3624" s="7"/>
      <c r="K3624" s="7"/>
      <c r="L3624" s="11"/>
      <c r="M3624" s="11"/>
      <c r="N3624" s="7"/>
      <c r="O3624" s="7"/>
    </row>
    <row r="3625" spans="1:15" x14ac:dyDescent="0.25">
      <c r="A3625" s="12"/>
      <c r="B3625" s="11"/>
      <c r="C3625" s="11"/>
      <c r="D3625" s="11"/>
      <c r="E3625" s="11"/>
      <c r="F3625" s="11"/>
      <c r="G3625" s="11"/>
      <c r="H3625" s="12"/>
      <c r="I3625" s="11"/>
      <c r="J3625" s="7"/>
      <c r="K3625" s="7"/>
      <c r="L3625" s="11"/>
      <c r="M3625" s="11"/>
      <c r="N3625" s="7"/>
      <c r="O3625" s="7"/>
    </row>
    <row r="3626" spans="1:15" x14ac:dyDescent="0.25">
      <c r="A3626" s="12"/>
      <c r="B3626" s="11"/>
      <c r="C3626" s="11"/>
      <c r="D3626" s="11"/>
      <c r="E3626" s="11"/>
      <c r="F3626" s="11"/>
      <c r="G3626" s="11"/>
      <c r="H3626" s="12"/>
      <c r="I3626" s="11"/>
      <c r="J3626" s="7"/>
      <c r="K3626" s="7"/>
      <c r="L3626" s="11"/>
      <c r="M3626" s="11"/>
      <c r="N3626" s="7"/>
      <c r="O3626" s="7"/>
    </row>
    <row r="3627" spans="1:15" x14ac:dyDescent="0.25">
      <c r="A3627" s="12"/>
      <c r="B3627" s="11"/>
      <c r="C3627" s="11"/>
      <c r="D3627" s="11"/>
      <c r="E3627" s="11"/>
      <c r="F3627" s="11"/>
      <c r="G3627" s="11"/>
      <c r="H3627" s="12"/>
      <c r="I3627" s="11"/>
      <c r="J3627" s="7"/>
      <c r="K3627" s="7"/>
      <c r="L3627" s="11"/>
      <c r="M3627" s="11"/>
      <c r="N3627" s="7"/>
      <c r="O3627" s="7"/>
    </row>
    <row r="3628" spans="1:15" x14ac:dyDescent="0.25">
      <c r="A3628" s="12"/>
      <c r="B3628" s="11"/>
      <c r="C3628" s="11"/>
      <c r="D3628" s="11"/>
      <c r="E3628" s="11"/>
      <c r="F3628" s="11"/>
      <c r="G3628" s="11"/>
      <c r="H3628" s="12"/>
      <c r="I3628" s="11"/>
      <c r="J3628" s="7"/>
      <c r="K3628" s="7"/>
      <c r="L3628" s="11"/>
      <c r="M3628" s="11"/>
      <c r="N3628" s="7"/>
      <c r="O3628" s="7"/>
    </row>
    <row r="3629" spans="1:15" x14ac:dyDescent="0.25">
      <c r="A3629" s="12"/>
      <c r="B3629" s="11"/>
      <c r="C3629" s="11"/>
      <c r="D3629" s="11"/>
      <c r="E3629" s="11"/>
      <c r="F3629" s="11"/>
      <c r="G3629" s="11"/>
      <c r="H3629" s="12"/>
      <c r="I3629" s="11"/>
      <c r="J3629" s="7"/>
      <c r="K3629" s="7"/>
      <c r="L3629" s="11"/>
      <c r="M3629" s="11"/>
      <c r="N3629" s="7"/>
      <c r="O3629" s="7"/>
    </row>
    <row r="3630" spans="1:15" x14ac:dyDescent="0.25">
      <c r="A3630" s="12"/>
      <c r="B3630" s="11"/>
      <c r="C3630" s="11"/>
      <c r="D3630" s="11"/>
      <c r="E3630" s="11"/>
      <c r="F3630" s="11"/>
      <c r="G3630" s="11"/>
      <c r="H3630" s="12"/>
      <c r="I3630" s="11"/>
      <c r="J3630" s="7"/>
      <c r="K3630" s="7"/>
      <c r="L3630" s="11"/>
      <c r="M3630" s="11"/>
      <c r="N3630" s="7"/>
      <c r="O3630" s="7"/>
    </row>
    <row r="3631" spans="1:15" x14ac:dyDescent="0.25">
      <c r="A3631" s="12"/>
      <c r="B3631" s="11"/>
      <c r="C3631" s="11"/>
      <c r="D3631" s="11"/>
      <c r="E3631" s="11"/>
      <c r="F3631" s="11"/>
      <c r="G3631" s="11"/>
      <c r="H3631" s="12"/>
      <c r="I3631" s="11"/>
      <c r="J3631" s="7"/>
      <c r="K3631" s="7"/>
      <c r="L3631" s="11"/>
      <c r="M3631" s="11"/>
      <c r="N3631" s="7"/>
      <c r="O3631" s="7"/>
    </row>
    <row r="3632" spans="1:15" x14ac:dyDescent="0.25">
      <c r="A3632" s="12"/>
      <c r="B3632" s="11"/>
      <c r="C3632" s="11"/>
      <c r="D3632" s="11"/>
      <c r="E3632" s="11"/>
      <c r="F3632" s="11"/>
      <c r="G3632" s="11"/>
      <c r="H3632" s="12"/>
      <c r="I3632" s="11"/>
      <c r="J3632" s="7"/>
      <c r="K3632" s="7"/>
      <c r="L3632" s="11"/>
      <c r="M3632" s="11"/>
      <c r="N3632" s="7"/>
      <c r="O3632" s="7"/>
    </row>
    <row r="3633" spans="1:15" x14ac:dyDescent="0.25">
      <c r="A3633" s="12"/>
      <c r="B3633" s="11"/>
      <c r="C3633" s="11"/>
      <c r="D3633" s="11"/>
      <c r="E3633" s="11"/>
      <c r="F3633" s="11"/>
      <c r="G3633" s="11"/>
      <c r="H3633" s="12"/>
      <c r="I3633" s="11"/>
      <c r="J3633" s="7"/>
      <c r="K3633" s="7"/>
      <c r="L3633" s="11"/>
      <c r="M3633" s="11"/>
      <c r="N3633" s="7"/>
      <c r="O3633" s="7"/>
    </row>
    <row r="3634" spans="1:15" x14ac:dyDescent="0.25">
      <c r="A3634" s="12"/>
      <c r="B3634" s="11"/>
      <c r="C3634" s="11"/>
      <c r="D3634" s="11"/>
      <c r="E3634" s="11"/>
      <c r="F3634" s="11"/>
      <c r="G3634" s="11"/>
      <c r="H3634" s="12"/>
      <c r="I3634" s="11"/>
      <c r="J3634" s="7"/>
      <c r="K3634" s="7"/>
      <c r="L3634" s="11"/>
      <c r="M3634" s="11"/>
      <c r="N3634" s="7"/>
      <c r="O3634" s="7"/>
    </row>
    <row r="3635" spans="1:15" x14ac:dyDescent="0.25">
      <c r="A3635" s="12"/>
      <c r="B3635" s="11"/>
      <c r="C3635" s="11"/>
      <c r="D3635" s="11"/>
      <c r="E3635" s="11"/>
      <c r="F3635" s="11"/>
      <c r="G3635" s="11"/>
      <c r="H3635" s="12"/>
      <c r="I3635" s="11"/>
      <c r="J3635" s="7"/>
      <c r="K3635" s="7"/>
      <c r="L3635" s="11"/>
      <c r="M3635" s="11"/>
      <c r="N3635" s="7"/>
      <c r="O3635" s="7"/>
    </row>
    <row r="3636" spans="1:15" x14ac:dyDescent="0.25">
      <c r="A3636" s="12"/>
      <c r="B3636" s="11"/>
      <c r="C3636" s="11"/>
      <c r="D3636" s="11"/>
      <c r="E3636" s="11"/>
      <c r="F3636" s="11"/>
      <c r="G3636" s="11"/>
      <c r="H3636" s="12"/>
      <c r="I3636" s="11"/>
      <c r="J3636" s="7"/>
      <c r="K3636" s="7"/>
      <c r="L3636" s="11"/>
      <c r="M3636" s="11"/>
      <c r="N3636" s="7"/>
      <c r="O3636" s="7"/>
    </row>
    <row r="3637" spans="1:15" x14ac:dyDescent="0.25">
      <c r="A3637" s="12"/>
      <c r="B3637" s="11"/>
      <c r="C3637" s="11"/>
      <c r="D3637" s="11"/>
      <c r="E3637" s="11"/>
      <c r="F3637" s="11"/>
      <c r="G3637" s="11"/>
      <c r="H3637" s="12"/>
      <c r="I3637" s="11"/>
      <c r="J3637" s="7"/>
      <c r="K3637" s="7"/>
      <c r="L3637" s="11"/>
      <c r="M3637" s="11"/>
      <c r="N3637" s="7"/>
      <c r="O3637" s="7"/>
    </row>
    <row r="3638" spans="1:15" x14ac:dyDescent="0.25">
      <c r="A3638" s="12"/>
      <c r="B3638" s="11"/>
      <c r="C3638" s="11"/>
      <c r="D3638" s="11"/>
      <c r="E3638" s="11"/>
      <c r="F3638" s="11"/>
      <c r="G3638" s="11"/>
      <c r="H3638" s="12"/>
      <c r="I3638" s="11"/>
      <c r="J3638" s="7"/>
      <c r="K3638" s="7"/>
      <c r="L3638" s="11"/>
      <c r="M3638" s="11"/>
      <c r="N3638" s="7"/>
      <c r="O3638" s="7"/>
    </row>
    <row r="3639" spans="1:15" x14ac:dyDescent="0.25">
      <c r="A3639" s="12"/>
      <c r="B3639" s="11"/>
      <c r="C3639" s="11"/>
      <c r="D3639" s="11"/>
      <c r="E3639" s="11"/>
      <c r="F3639" s="11"/>
      <c r="G3639" s="11"/>
      <c r="H3639" s="12"/>
      <c r="I3639" s="11"/>
      <c r="J3639" s="7"/>
      <c r="K3639" s="7"/>
      <c r="L3639" s="11"/>
      <c r="M3639" s="11"/>
      <c r="N3639" s="7"/>
      <c r="O3639" s="7"/>
    </row>
    <row r="3640" spans="1:15" x14ac:dyDescent="0.25">
      <c r="A3640" s="12"/>
      <c r="B3640" s="11"/>
      <c r="C3640" s="11"/>
      <c r="D3640" s="11"/>
      <c r="E3640" s="11"/>
      <c r="F3640" s="11"/>
      <c r="G3640" s="11"/>
      <c r="H3640" s="12"/>
      <c r="I3640" s="11"/>
      <c r="J3640" s="7"/>
      <c r="K3640" s="7"/>
      <c r="L3640" s="11"/>
      <c r="M3640" s="11"/>
      <c r="N3640" s="7"/>
      <c r="O3640" s="7"/>
    </row>
    <row r="3641" spans="1:15" x14ac:dyDescent="0.25">
      <c r="A3641" s="12"/>
      <c r="B3641" s="11"/>
      <c r="C3641" s="11"/>
      <c r="D3641" s="11"/>
      <c r="E3641" s="11"/>
      <c r="F3641" s="11"/>
      <c r="G3641" s="11"/>
      <c r="H3641" s="12"/>
      <c r="I3641" s="11"/>
      <c r="J3641" s="7"/>
      <c r="K3641" s="7"/>
      <c r="L3641" s="11"/>
      <c r="M3641" s="11"/>
      <c r="N3641" s="7"/>
      <c r="O3641" s="7"/>
    </row>
    <row r="3642" spans="1:15" x14ac:dyDescent="0.25">
      <c r="A3642" s="12"/>
      <c r="B3642" s="11"/>
      <c r="C3642" s="11"/>
      <c r="D3642" s="11"/>
      <c r="E3642" s="11"/>
      <c r="F3642" s="11"/>
      <c r="G3642" s="11"/>
      <c r="H3642" s="12"/>
      <c r="I3642" s="11"/>
      <c r="J3642" s="7"/>
      <c r="K3642" s="7"/>
      <c r="L3642" s="11"/>
      <c r="M3642" s="11"/>
      <c r="N3642" s="7"/>
      <c r="O3642" s="7"/>
    </row>
    <row r="3643" spans="1:15" x14ac:dyDescent="0.25">
      <c r="A3643" s="12"/>
      <c r="B3643" s="11"/>
      <c r="C3643" s="11"/>
      <c r="D3643" s="11"/>
      <c r="E3643" s="11"/>
      <c r="F3643" s="11"/>
      <c r="G3643" s="11"/>
      <c r="H3643" s="12"/>
      <c r="I3643" s="11"/>
      <c r="J3643" s="7"/>
      <c r="K3643" s="7"/>
      <c r="L3643" s="11"/>
      <c r="M3643" s="11"/>
      <c r="N3643" s="7"/>
      <c r="O3643" s="7"/>
    </row>
    <row r="3644" spans="1:15" x14ac:dyDescent="0.25">
      <c r="A3644" s="12"/>
      <c r="B3644" s="11"/>
      <c r="C3644" s="11"/>
      <c r="D3644" s="11"/>
      <c r="E3644" s="11"/>
      <c r="F3644" s="11"/>
      <c r="G3644" s="11"/>
      <c r="H3644" s="12"/>
      <c r="I3644" s="11"/>
      <c r="J3644" s="7"/>
      <c r="K3644" s="7"/>
      <c r="L3644" s="11"/>
      <c r="M3644" s="11"/>
      <c r="N3644" s="7"/>
      <c r="O3644" s="7"/>
    </row>
    <row r="3645" spans="1:15" x14ac:dyDescent="0.25">
      <c r="A3645" s="12"/>
      <c r="B3645" s="11"/>
      <c r="C3645" s="11"/>
      <c r="D3645" s="11"/>
      <c r="E3645" s="11"/>
      <c r="F3645" s="11"/>
      <c r="G3645" s="11"/>
      <c r="H3645" s="12"/>
      <c r="I3645" s="11"/>
      <c r="J3645" s="7"/>
      <c r="K3645" s="7"/>
      <c r="L3645" s="11"/>
      <c r="M3645" s="11"/>
      <c r="N3645" s="7"/>
      <c r="O3645" s="7"/>
    </row>
    <row r="3646" spans="1:15" x14ac:dyDescent="0.25">
      <c r="A3646" s="12"/>
      <c r="B3646" s="11"/>
      <c r="C3646" s="11"/>
      <c r="D3646" s="11"/>
      <c r="E3646" s="11"/>
      <c r="F3646" s="11"/>
      <c r="G3646" s="11"/>
      <c r="H3646" s="12"/>
      <c r="I3646" s="11"/>
      <c r="J3646" s="7"/>
      <c r="K3646" s="7"/>
      <c r="L3646" s="11"/>
      <c r="M3646" s="11"/>
      <c r="N3646" s="7"/>
      <c r="O3646" s="7"/>
    </row>
    <row r="3647" spans="1:15" x14ac:dyDescent="0.25">
      <c r="A3647" s="12"/>
      <c r="B3647" s="11"/>
      <c r="C3647" s="11"/>
      <c r="D3647" s="11"/>
      <c r="E3647" s="11"/>
      <c r="F3647" s="11"/>
      <c r="G3647" s="11"/>
      <c r="H3647" s="12"/>
      <c r="I3647" s="11"/>
      <c r="J3647" s="7"/>
      <c r="K3647" s="7"/>
      <c r="L3647" s="11"/>
      <c r="M3647" s="11"/>
      <c r="N3647" s="7"/>
      <c r="O3647" s="7"/>
    </row>
    <row r="3648" spans="1:15" x14ac:dyDescent="0.25">
      <c r="A3648" s="12"/>
      <c r="B3648" s="11"/>
      <c r="C3648" s="11"/>
      <c r="D3648" s="11"/>
      <c r="E3648" s="11"/>
      <c r="F3648" s="11"/>
      <c r="G3648" s="11"/>
      <c r="H3648" s="12"/>
      <c r="I3648" s="11"/>
      <c r="J3648" s="7"/>
      <c r="K3648" s="7"/>
      <c r="L3648" s="11"/>
      <c r="M3648" s="11"/>
      <c r="N3648" s="7"/>
      <c r="O3648" s="7"/>
    </row>
    <row r="3649" spans="1:15" x14ac:dyDescent="0.25">
      <c r="A3649" s="12"/>
      <c r="B3649" s="11"/>
      <c r="C3649" s="11"/>
      <c r="D3649" s="11"/>
      <c r="E3649" s="11"/>
      <c r="F3649" s="11"/>
      <c r="G3649" s="11"/>
      <c r="H3649" s="12"/>
      <c r="I3649" s="11"/>
      <c r="J3649" s="7"/>
      <c r="K3649" s="7"/>
      <c r="L3649" s="11"/>
      <c r="M3649" s="11"/>
      <c r="N3649" s="7"/>
      <c r="O3649" s="7"/>
    </row>
    <row r="3650" spans="1:15" x14ac:dyDescent="0.25">
      <c r="A3650" s="12"/>
      <c r="B3650" s="11"/>
      <c r="C3650" s="11"/>
      <c r="D3650" s="11"/>
      <c r="E3650" s="11"/>
      <c r="F3650" s="11"/>
      <c r="G3650" s="11"/>
      <c r="H3650" s="12"/>
      <c r="I3650" s="11"/>
      <c r="J3650" s="7"/>
      <c r="K3650" s="7"/>
      <c r="L3650" s="11"/>
      <c r="M3650" s="11"/>
      <c r="N3650" s="7"/>
      <c r="O3650" s="7"/>
    </row>
    <row r="3651" spans="1:15" x14ac:dyDescent="0.25">
      <c r="A3651" s="12"/>
      <c r="B3651" s="11"/>
      <c r="C3651" s="11"/>
      <c r="D3651" s="11"/>
      <c r="E3651" s="11"/>
      <c r="F3651" s="11"/>
      <c r="G3651" s="11"/>
      <c r="H3651" s="12"/>
      <c r="I3651" s="11"/>
      <c r="J3651" s="7"/>
      <c r="K3651" s="7"/>
      <c r="L3651" s="11"/>
      <c r="M3651" s="11"/>
      <c r="N3651" s="7"/>
      <c r="O3651" s="7"/>
    </row>
    <row r="3652" spans="1:15" x14ac:dyDescent="0.25">
      <c r="A3652" s="12"/>
      <c r="B3652" s="11"/>
      <c r="C3652" s="11"/>
      <c r="D3652" s="11"/>
      <c r="E3652" s="11"/>
      <c r="F3652" s="11"/>
      <c r="G3652" s="11"/>
      <c r="H3652" s="12"/>
      <c r="I3652" s="11"/>
      <c r="J3652" s="7"/>
      <c r="K3652" s="7"/>
      <c r="L3652" s="11"/>
      <c r="M3652" s="11"/>
      <c r="N3652" s="7"/>
      <c r="O3652" s="7"/>
    </row>
    <row r="3653" spans="1:15" x14ac:dyDescent="0.25">
      <c r="A3653" s="12"/>
      <c r="B3653" s="11"/>
      <c r="C3653" s="11"/>
      <c r="D3653" s="11"/>
      <c r="E3653" s="11"/>
      <c r="F3653" s="11"/>
      <c r="G3653" s="11"/>
      <c r="H3653" s="12"/>
      <c r="I3653" s="11"/>
      <c r="J3653" s="7"/>
      <c r="K3653" s="7"/>
      <c r="L3653" s="11"/>
      <c r="M3653" s="11"/>
      <c r="N3653" s="7"/>
      <c r="O3653" s="7"/>
    </row>
    <row r="3654" spans="1:15" x14ac:dyDescent="0.25">
      <c r="A3654" s="12"/>
      <c r="B3654" s="11"/>
      <c r="C3654" s="11"/>
      <c r="D3654" s="11"/>
      <c r="E3654" s="11"/>
      <c r="F3654" s="11"/>
      <c r="G3654" s="11"/>
      <c r="H3654" s="12"/>
      <c r="I3654" s="11"/>
      <c r="J3654" s="7"/>
      <c r="K3654" s="7"/>
      <c r="L3654" s="11"/>
      <c r="M3654" s="11"/>
      <c r="N3654" s="7"/>
      <c r="O3654" s="7"/>
    </row>
    <row r="3655" spans="1:15" x14ac:dyDescent="0.25">
      <c r="A3655" s="12"/>
      <c r="B3655" s="11"/>
      <c r="C3655" s="11"/>
      <c r="D3655" s="11"/>
      <c r="E3655" s="11"/>
      <c r="F3655" s="11"/>
      <c r="G3655" s="11"/>
      <c r="H3655" s="12"/>
      <c r="I3655" s="11"/>
      <c r="J3655" s="7"/>
      <c r="K3655" s="7"/>
      <c r="L3655" s="11"/>
      <c r="M3655" s="11"/>
      <c r="N3655" s="7"/>
      <c r="O3655" s="7"/>
    </row>
    <row r="3656" spans="1:15" x14ac:dyDescent="0.25">
      <c r="A3656" s="12"/>
      <c r="B3656" s="11"/>
      <c r="C3656" s="11"/>
      <c r="D3656" s="11"/>
      <c r="E3656" s="11"/>
      <c r="F3656" s="11"/>
      <c r="G3656" s="11"/>
      <c r="H3656" s="12"/>
      <c r="I3656" s="11"/>
      <c r="J3656" s="7"/>
      <c r="K3656" s="7"/>
      <c r="L3656" s="11"/>
      <c r="M3656" s="11"/>
      <c r="N3656" s="7"/>
      <c r="O3656" s="7"/>
    </row>
    <row r="3657" spans="1:15" x14ac:dyDescent="0.25">
      <c r="A3657" s="12"/>
      <c r="B3657" s="11"/>
      <c r="C3657" s="11"/>
      <c r="D3657" s="11"/>
      <c r="E3657" s="11"/>
      <c r="F3657" s="11"/>
      <c r="G3657" s="11"/>
      <c r="H3657" s="12"/>
      <c r="I3657" s="11"/>
      <c r="J3657" s="7"/>
      <c r="K3657" s="7"/>
      <c r="L3657" s="11"/>
      <c r="M3657" s="11"/>
      <c r="N3657" s="7"/>
      <c r="O3657" s="7"/>
    </row>
    <row r="3658" spans="1:15" x14ac:dyDescent="0.25">
      <c r="A3658" s="12"/>
      <c r="B3658" s="11"/>
      <c r="C3658" s="11"/>
      <c r="D3658" s="11"/>
      <c r="E3658" s="11"/>
      <c r="F3658" s="11"/>
      <c r="G3658" s="11"/>
      <c r="H3658" s="12"/>
      <c r="I3658" s="11"/>
      <c r="J3658" s="7"/>
      <c r="K3658" s="7"/>
      <c r="L3658" s="11"/>
      <c r="M3658" s="11"/>
      <c r="N3658" s="7"/>
      <c r="O3658" s="7"/>
    </row>
    <row r="3659" spans="1:15" x14ac:dyDescent="0.25">
      <c r="A3659" s="12"/>
      <c r="B3659" s="11"/>
      <c r="C3659" s="11"/>
      <c r="D3659" s="11"/>
      <c r="E3659" s="11"/>
      <c r="F3659" s="11"/>
      <c r="G3659" s="11"/>
      <c r="H3659" s="12"/>
      <c r="I3659" s="11"/>
      <c r="J3659" s="7"/>
      <c r="K3659" s="7"/>
      <c r="L3659" s="11"/>
      <c r="M3659" s="11"/>
      <c r="N3659" s="7"/>
      <c r="O3659" s="7"/>
    </row>
    <row r="3660" spans="1:15" x14ac:dyDescent="0.25">
      <c r="A3660" s="12"/>
      <c r="B3660" s="11"/>
      <c r="C3660" s="11"/>
      <c r="D3660" s="11"/>
      <c r="E3660" s="11"/>
      <c r="F3660" s="11"/>
      <c r="G3660" s="11"/>
      <c r="H3660" s="12"/>
      <c r="I3660" s="11"/>
      <c r="J3660" s="7"/>
      <c r="K3660" s="7"/>
      <c r="L3660" s="11"/>
      <c r="M3660" s="11"/>
      <c r="N3660" s="7"/>
      <c r="O3660" s="7"/>
    </row>
    <row r="3661" spans="1:15" x14ac:dyDescent="0.25">
      <c r="A3661" s="12"/>
      <c r="B3661" s="11"/>
      <c r="C3661" s="11"/>
      <c r="D3661" s="11"/>
      <c r="E3661" s="11"/>
      <c r="F3661" s="11"/>
      <c r="G3661" s="11"/>
      <c r="H3661" s="12"/>
      <c r="I3661" s="11"/>
      <c r="J3661" s="7"/>
      <c r="K3661" s="7"/>
      <c r="L3661" s="11"/>
      <c r="M3661" s="11"/>
      <c r="N3661" s="7"/>
      <c r="O3661" s="7"/>
    </row>
    <row r="3662" spans="1:15" x14ac:dyDescent="0.25">
      <c r="A3662" s="12"/>
      <c r="B3662" s="11"/>
      <c r="C3662" s="11"/>
      <c r="D3662" s="11"/>
      <c r="E3662" s="11"/>
      <c r="F3662" s="11"/>
      <c r="G3662" s="11"/>
      <c r="H3662" s="12"/>
      <c r="I3662" s="11"/>
      <c r="J3662" s="7"/>
      <c r="K3662" s="7"/>
      <c r="L3662" s="11"/>
      <c r="M3662" s="11"/>
      <c r="N3662" s="7"/>
      <c r="O3662" s="7"/>
    </row>
    <row r="3663" spans="1:15" x14ac:dyDescent="0.25">
      <c r="A3663" s="12"/>
      <c r="B3663" s="11"/>
      <c r="C3663" s="11"/>
      <c r="D3663" s="11"/>
      <c r="E3663" s="11"/>
      <c r="F3663" s="11"/>
      <c r="G3663" s="11"/>
      <c r="H3663" s="12"/>
      <c r="I3663" s="11"/>
      <c r="J3663" s="7"/>
      <c r="K3663" s="7"/>
      <c r="L3663" s="11"/>
      <c r="M3663" s="11"/>
      <c r="N3663" s="7"/>
      <c r="O3663" s="7"/>
    </row>
    <row r="3664" spans="1:15" x14ac:dyDescent="0.25">
      <c r="A3664" s="12"/>
      <c r="B3664" s="11"/>
      <c r="C3664" s="11"/>
      <c r="D3664" s="11"/>
      <c r="E3664" s="11"/>
      <c r="F3664" s="11"/>
      <c r="G3664" s="11"/>
      <c r="H3664" s="12"/>
      <c r="I3664" s="11"/>
      <c r="J3664" s="7"/>
      <c r="K3664" s="7"/>
      <c r="L3664" s="11"/>
      <c r="M3664" s="11"/>
      <c r="N3664" s="7"/>
      <c r="O3664" s="7"/>
    </row>
    <row r="3665" spans="1:15" x14ac:dyDescent="0.25">
      <c r="A3665" s="12"/>
      <c r="B3665" s="11"/>
      <c r="C3665" s="11"/>
      <c r="D3665" s="11"/>
      <c r="E3665" s="11"/>
      <c r="F3665" s="11"/>
      <c r="G3665" s="11"/>
      <c r="H3665" s="12"/>
      <c r="I3665" s="11"/>
      <c r="J3665" s="7"/>
      <c r="K3665" s="7"/>
      <c r="L3665" s="11"/>
      <c r="M3665" s="11"/>
      <c r="N3665" s="7"/>
      <c r="O3665" s="7"/>
    </row>
    <row r="3666" spans="1:15" x14ac:dyDescent="0.25">
      <c r="A3666" s="12"/>
      <c r="B3666" s="11"/>
      <c r="C3666" s="11"/>
      <c r="D3666" s="11"/>
      <c r="E3666" s="11"/>
      <c r="F3666" s="11"/>
      <c r="G3666" s="11"/>
      <c r="H3666" s="12"/>
      <c r="I3666" s="11"/>
      <c r="J3666" s="7"/>
      <c r="K3666" s="7"/>
      <c r="L3666" s="11"/>
      <c r="M3666" s="11"/>
      <c r="N3666" s="7"/>
      <c r="O3666" s="7"/>
    </row>
    <row r="3667" spans="1:15" x14ac:dyDescent="0.25">
      <c r="A3667" s="12"/>
      <c r="B3667" s="11"/>
      <c r="C3667" s="11"/>
      <c r="D3667" s="11"/>
      <c r="E3667" s="11"/>
      <c r="F3667" s="11"/>
      <c r="G3667" s="11"/>
      <c r="H3667" s="12"/>
      <c r="I3667" s="11"/>
      <c r="J3667" s="7"/>
      <c r="K3667" s="7"/>
      <c r="L3667" s="11"/>
      <c r="M3667" s="11"/>
      <c r="N3667" s="7"/>
      <c r="O3667" s="7"/>
    </row>
    <row r="3668" spans="1:15" x14ac:dyDescent="0.25">
      <c r="A3668" s="12"/>
      <c r="B3668" s="11"/>
      <c r="C3668" s="11"/>
      <c r="D3668" s="11"/>
      <c r="E3668" s="11"/>
      <c r="F3668" s="11"/>
      <c r="G3668" s="11"/>
      <c r="H3668" s="12"/>
      <c r="I3668" s="11"/>
      <c r="J3668" s="7"/>
      <c r="K3668" s="7"/>
      <c r="L3668" s="11"/>
      <c r="M3668" s="11"/>
      <c r="N3668" s="7"/>
      <c r="O3668" s="7"/>
    </row>
    <row r="3669" spans="1:15" x14ac:dyDescent="0.25">
      <c r="A3669" s="12"/>
      <c r="B3669" s="11"/>
      <c r="C3669" s="11"/>
      <c r="D3669" s="11"/>
      <c r="E3669" s="11"/>
      <c r="F3669" s="11"/>
      <c r="G3669" s="11"/>
      <c r="H3669" s="12"/>
      <c r="I3669" s="11"/>
      <c r="J3669" s="7"/>
      <c r="K3669" s="7"/>
      <c r="L3669" s="11"/>
      <c r="M3669" s="11"/>
      <c r="N3669" s="7"/>
      <c r="O3669" s="7"/>
    </row>
    <row r="3670" spans="1:15" x14ac:dyDescent="0.25">
      <c r="A3670" s="12"/>
      <c r="B3670" s="11"/>
      <c r="C3670" s="11"/>
      <c r="D3670" s="11"/>
      <c r="E3670" s="11"/>
      <c r="F3670" s="11"/>
      <c r="G3670" s="11"/>
      <c r="H3670" s="12"/>
      <c r="I3670" s="11"/>
      <c r="J3670" s="7"/>
      <c r="K3670" s="7"/>
      <c r="L3670" s="11"/>
      <c r="M3670" s="11"/>
      <c r="N3670" s="7"/>
      <c r="O3670" s="7"/>
    </row>
    <row r="3671" spans="1:15" x14ac:dyDescent="0.25">
      <c r="A3671" s="12"/>
      <c r="B3671" s="11"/>
      <c r="C3671" s="11"/>
      <c r="D3671" s="11"/>
      <c r="E3671" s="11"/>
      <c r="F3671" s="11"/>
      <c r="G3671" s="11"/>
      <c r="H3671" s="12"/>
      <c r="I3671" s="11"/>
      <c r="J3671" s="7"/>
      <c r="K3671" s="7"/>
      <c r="L3671" s="11"/>
      <c r="M3671" s="11"/>
      <c r="N3671" s="7"/>
      <c r="O3671" s="7"/>
    </row>
    <row r="3672" spans="1:15" x14ac:dyDescent="0.25">
      <c r="A3672" s="12"/>
      <c r="B3672" s="11"/>
      <c r="C3672" s="11"/>
      <c r="D3672" s="11"/>
      <c r="E3672" s="11"/>
      <c r="F3672" s="11"/>
      <c r="G3672" s="11"/>
      <c r="H3672" s="12"/>
      <c r="I3672" s="11"/>
      <c r="J3672" s="7"/>
      <c r="K3672" s="7"/>
      <c r="L3672" s="11"/>
      <c r="M3672" s="11"/>
      <c r="N3672" s="7"/>
      <c r="O3672" s="7"/>
    </row>
    <row r="3673" spans="1:15" x14ac:dyDescent="0.25">
      <c r="A3673" s="12"/>
      <c r="B3673" s="11"/>
      <c r="C3673" s="11"/>
      <c r="D3673" s="11"/>
      <c r="E3673" s="11"/>
      <c r="F3673" s="11"/>
      <c r="G3673" s="11"/>
      <c r="H3673" s="12"/>
      <c r="I3673" s="11"/>
      <c r="J3673" s="7"/>
      <c r="K3673" s="7"/>
      <c r="L3673" s="11"/>
      <c r="M3673" s="11"/>
      <c r="N3673" s="7"/>
      <c r="O3673" s="7"/>
    </row>
    <row r="3674" spans="1:15" x14ac:dyDescent="0.25">
      <c r="A3674" s="12"/>
      <c r="B3674" s="11"/>
      <c r="C3674" s="11"/>
      <c r="D3674" s="11"/>
      <c r="E3674" s="11"/>
      <c r="F3674" s="11"/>
      <c r="G3674" s="11"/>
      <c r="H3674" s="12"/>
      <c r="I3674" s="11"/>
      <c r="J3674" s="7"/>
      <c r="K3674" s="7"/>
      <c r="L3674" s="11"/>
      <c r="M3674" s="11"/>
      <c r="N3674" s="7"/>
      <c r="O3674" s="7"/>
    </row>
    <row r="3675" spans="1:15" x14ac:dyDescent="0.25">
      <c r="A3675" s="12"/>
      <c r="B3675" s="11"/>
      <c r="C3675" s="11"/>
      <c r="D3675" s="11"/>
      <c r="E3675" s="11"/>
      <c r="F3675" s="11"/>
      <c r="G3675" s="11"/>
      <c r="H3675" s="12"/>
      <c r="I3675" s="11"/>
      <c r="J3675" s="7"/>
      <c r="K3675" s="7"/>
      <c r="L3675" s="11"/>
      <c r="M3675" s="11"/>
      <c r="N3675" s="7"/>
      <c r="O3675" s="7"/>
    </row>
    <row r="3676" spans="1:15" x14ac:dyDescent="0.25">
      <c r="A3676" s="12"/>
      <c r="B3676" s="11"/>
      <c r="C3676" s="11"/>
      <c r="D3676" s="11"/>
      <c r="E3676" s="11"/>
      <c r="F3676" s="11"/>
      <c r="G3676" s="11"/>
      <c r="H3676" s="12"/>
      <c r="I3676" s="11"/>
      <c r="J3676" s="7"/>
      <c r="K3676" s="7"/>
      <c r="L3676" s="11"/>
      <c r="M3676" s="11"/>
      <c r="N3676" s="7"/>
      <c r="O3676" s="7"/>
    </row>
    <row r="3677" spans="1:15" x14ac:dyDescent="0.25">
      <c r="A3677" s="12"/>
      <c r="B3677" s="11"/>
      <c r="C3677" s="11"/>
      <c r="D3677" s="11"/>
      <c r="E3677" s="11"/>
      <c r="F3677" s="11"/>
      <c r="G3677" s="11"/>
      <c r="H3677" s="12"/>
      <c r="I3677" s="11"/>
      <c r="J3677" s="7"/>
      <c r="K3677" s="7"/>
      <c r="L3677" s="11"/>
      <c r="M3677" s="11"/>
      <c r="N3677" s="7"/>
      <c r="O3677" s="7"/>
    </row>
    <row r="3678" spans="1:15" x14ac:dyDescent="0.25">
      <c r="A3678" s="12"/>
      <c r="B3678" s="11"/>
      <c r="C3678" s="11"/>
      <c r="D3678" s="11"/>
      <c r="E3678" s="11"/>
      <c r="F3678" s="11"/>
      <c r="G3678" s="11"/>
      <c r="H3678" s="12"/>
      <c r="I3678" s="11"/>
      <c r="J3678" s="7"/>
      <c r="K3678" s="7"/>
      <c r="L3678" s="11"/>
      <c r="M3678" s="11"/>
      <c r="N3678" s="7"/>
      <c r="O3678" s="7"/>
    </row>
    <row r="3679" spans="1:15" x14ac:dyDescent="0.25">
      <c r="A3679" s="12"/>
      <c r="B3679" s="11"/>
      <c r="C3679" s="11"/>
      <c r="D3679" s="11"/>
      <c r="E3679" s="11"/>
      <c r="F3679" s="11"/>
      <c r="G3679" s="11"/>
      <c r="H3679" s="12"/>
      <c r="I3679" s="11"/>
      <c r="J3679" s="7"/>
      <c r="K3679" s="7"/>
      <c r="L3679" s="11"/>
      <c r="M3679" s="11"/>
      <c r="N3679" s="7"/>
      <c r="O3679" s="7"/>
    </row>
    <row r="3680" spans="1:15" x14ac:dyDescent="0.25">
      <c r="A3680" s="12"/>
      <c r="B3680" s="11"/>
      <c r="C3680" s="11"/>
      <c r="D3680" s="11"/>
      <c r="E3680" s="11"/>
      <c r="F3680" s="11"/>
      <c r="G3680" s="11"/>
      <c r="H3680" s="12"/>
      <c r="I3680" s="11"/>
      <c r="J3680" s="7"/>
      <c r="K3680" s="7"/>
      <c r="L3680" s="11"/>
      <c r="M3680" s="11"/>
      <c r="N3680" s="7"/>
      <c r="O3680" s="7"/>
    </row>
    <row r="3681" spans="1:15" x14ac:dyDescent="0.25">
      <c r="A3681" s="12"/>
      <c r="B3681" s="11"/>
      <c r="C3681" s="11"/>
      <c r="D3681" s="11"/>
      <c r="E3681" s="11"/>
      <c r="F3681" s="11"/>
      <c r="G3681" s="11"/>
      <c r="H3681" s="12"/>
      <c r="I3681" s="11"/>
      <c r="J3681" s="7"/>
      <c r="K3681" s="7"/>
      <c r="L3681" s="11"/>
      <c r="M3681" s="11"/>
      <c r="N3681" s="7"/>
      <c r="O3681" s="7"/>
    </row>
    <row r="3682" spans="1:15" x14ac:dyDescent="0.25">
      <c r="A3682" s="12"/>
      <c r="B3682" s="11"/>
      <c r="C3682" s="11"/>
      <c r="D3682" s="11"/>
      <c r="E3682" s="11"/>
      <c r="F3682" s="11"/>
      <c r="G3682" s="11"/>
      <c r="H3682" s="12"/>
      <c r="I3682" s="11"/>
      <c r="J3682" s="7"/>
      <c r="K3682" s="7"/>
      <c r="L3682" s="11"/>
      <c r="M3682" s="11"/>
      <c r="N3682" s="7"/>
      <c r="O3682" s="7"/>
    </row>
    <row r="3683" spans="1:15" x14ac:dyDescent="0.25">
      <c r="A3683" s="12"/>
      <c r="B3683" s="11"/>
      <c r="C3683" s="11"/>
      <c r="D3683" s="11"/>
      <c r="E3683" s="11"/>
      <c r="F3683" s="11"/>
      <c r="G3683" s="11"/>
      <c r="H3683" s="12"/>
      <c r="I3683" s="11"/>
      <c r="J3683" s="7"/>
      <c r="K3683" s="7"/>
      <c r="L3683" s="11"/>
      <c r="M3683" s="11"/>
      <c r="N3683" s="7"/>
      <c r="O3683" s="7"/>
    </row>
    <row r="3684" spans="1:15" x14ac:dyDescent="0.25">
      <c r="A3684" s="12"/>
      <c r="B3684" s="11"/>
      <c r="C3684" s="11"/>
      <c r="D3684" s="11"/>
      <c r="E3684" s="11"/>
      <c r="F3684" s="11"/>
      <c r="G3684" s="11"/>
      <c r="H3684" s="12"/>
      <c r="I3684" s="11"/>
      <c r="J3684" s="7"/>
      <c r="K3684" s="7"/>
      <c r="L3684" s="11"/>
      <c r="M3684" s="11"/>
      <c r="N3684" s="7"/>
      <c r="O3684" s="7"/>
    </row>
    <row r="3685" spans="1:15" x14ac:dyDescent="0.25">
      <c r="A3685" s="12"/>
      <c r="B3685" s="11"/>
      <c r="C3685" s="11"/>
      <c r="D3685" s="11"/>
      <c r="E3685" s="11"/>
      <c r="F3685" s="11"/>
      <c r="G3685" s="11"/>
      <c r="H3685" s="12"/>
      <c r="I3685" s="11"/>
      <c r="J3685" s="7"/>
      <c r="K3685" s="7"/>
      <c r="L3685" s="11"/>
      <c r="M3685" s="11"/>
      <c r="N3685" s="7"/>
      <c r="O3685" s="7"/>
    </row>
    <row r="3686" spans="1:15" x14ac:dyDescent="0.25">
      <c r="A3686" s="12"/>
      <c r="B3686" s="11"/>
      <c r="C3686" s="11"/>
      <c r="D3686" s="11"/>
      <c r="E3686" s="11"/>
      <c r="F3686" s="11"/>
      <c r="G3686" s="11"/>
      <c r="H3686" s="12"/>
      <c r="I3686" s="11"/>
      <c r="J3686" s="7"/>
      <c r="K3686" s="7"/>
      <c r="L3686" s="11"/>
      <c r="M3686" s="11"/>
      <c r="N3686" s="7"/>
      <c r="O3686" s="7"/>
    </row>
    <row r="3687" spans="1:15" x14ac:dyDescent="0.25">
      <c r="A3687" s="12"/>
      <c r="B3687" s="11"/>
      <c r="C3687" s="11"/>
      <c r="D3687" s="11"/>
      <c r="E3687" s="11"/>
      <c r="F3687" s="11"/>
      <c r="G3687" s="11"/>
      <c r="H3687" s="12"/>
      <c r="I3687" s="11"/>
      <c r="J3687" s="7"/>
      <c r="K3687" s="7"/>
      <c r="L3687" s="11"/>
      <c r="M3687" s="11"/>
      <c r="N3687" s="7"/>
      <c r="O3687" s="7"/>
    </row>
    <row r="3688" spans="1:15" x14ac:dyDescent="0.25">
      <c r="A3688" s="12"/>
      <c r="B3688" s="11"/>
      <c r="C3688" s="11"/>
      <c r="D3688" s="11"/>
      <c r="E3688" s="11"/>
      <c r="F3688" s="11"/>
      <c r="G3688" s="11"/>
      <c r="H3688" s="12"/>
      <c r="I3688" s="11"/>
      <c r="J3688" s="7"/>
      <c r="K3688" s="7"/>
      <c r="L3688" s="11"/>
      <c r="M3688" s="11"/>
      <c r="N3688" s="7"/>
      <c r="O3688" s="7"/>
    </row>
    <row r="3689" spans="1:15" x14ac:dyDescent="0.25">
      <c r="A3689" s="12"/>
      <c r="B3689" s="11"/>
      <c r="C3689" s="11"/>
      <c r="D3689" s="11"/>
      <c r="E3689" s="11"/>
      <c r="F3689" s="11"/>
      <c r="G3689" s="11"/>
      <c r="H3689" s="12"/>
      <c r="I3689" s="11"/>
      <c r="J3689" s="7"/>
      <c r="K3689" s="7"/>
      <c r="L3689" s="11"/>
      <c r="M3689" s="11"/>
      <c r="N3689" s="7"/>
      <c r="O3689" s="7"/>
    </row>
    <row r="3690" spans="1:15" x14ac:dyDescent="0.25">
      <c r="A3690" s="12"/>
      <c r="B3690" s="11"/>
      <c r="C3690" s="11"/>
      <c r="D3690" s="11"/>
      <c r="E3690" s="11"/>
      <c r="F3690" s="11"/>
      <c r="G3690" s="11"/>
      <c r="H3690" s="12"/>
      <c r="I3690" s="11"/>
      <c r="J3690" s="7"/>
      <c r="K3690" s="7"/>
      <c r="L3690" s="11"/>
      <c r="M3690" s="11"/>
      <c r="N3690" s="7"/>
      <c r="O3690" s="7"/>
    </row>
    <row r="3691" spans="1:15" x14ac:dyDescent="0.25">
      <c r="A3691" s="12"/>
      <c r="B3691" s="11"/>
      <c r="C3691" s="11"/>
      <c r="D3691" s="11"/>
      <c r="E3691" s="11"/>
      <c r="F3691" s="11"/>
      <c r="G3691" s="11"/>
      <c r="H3691" s="12"/>
      <c r="I3691" s="11"/>
      <c r="J3691" s="7"/>
      <c r="K3691" s="7"/>
      <c r="L3691" s="11"/>
      <c r="M3691" s="11"/>
      <c r="N3691" s="7"/>
      <c r="O3691" s="7"/>
    </row>
    <row r="3692" spans="1:15" x14ac:dyDescent="0.25">
      <c r="A3692" s="12"/>
      <c r="B3692" s="11"/>
      <c r="C3692" s="11"/>
      <c r="D3692" s="11"/>
      <c r="E3692" s="11"/>
      <c r="F3692" s="11"/>
      <c r="G3692" s="11"/>
      <c r="H3692" s="12"/>
      <c r="I3692" s="11"/>
      <c r="J3692" s="7"/>
      <c r="K3692" s="7"/>
      <c r="L3692" s="11"/>
      <c r="M3692" s="11"/>
      <c r="N3692" s="7"/>
      <c r="O3692" s="7"/>
    </row>
    <row r="3693" spans="1:15" x14ac:dyDescent="0.25">
      <c r="A3693" s="12"/>
      <c r="B3693" s="11"/>
      <c r="C3693" s="11"/>
      <c r="D3693" s="11"/>
      <c r="E3693" s="11"/>
      <c r="F3693" s="11"/>
      <c r="G3693" s="11"/>
      <c r="H3693" s="12"/>
      <c r="I3693" s="11"/>
      <c r="J3693" s="7"/>
      <c r="K3693" s="7"/>
      <c r="L3693" s="11"/>
      <c r="M3693" s="11"/>
      <c r="N3693" s="7"/>
      <c r="O3693" s="7"/>
    </row>
    <row r="3694" spans="1:15" x14ac:dyDescent="0.25">
      <c r="A3694" s="12"/>
      <c r="B3694" s="11"/>
      <c r="C3694" s="11"/>
      <c r="D3694" s="11"/>
      <c r="E3694" s="11"/>
      <c r="F3694" s="11"/>
      <c r="G3694" s="11"/>
      <c r="H3694" s="12"/>
      <c r="I3694" s="11"/>
      <c r="J3694" s="7"/>
      <c r="K3694" s="7"/>
      <c r="L3694" s="11"/>
      <c r="M3694" s="11"/>
      <c r="N3694" s="7"/>
      <c r="O3694" s="7"/>
    </row>
    <row r="3695" spans="1:15" x14ac:dyDescent="0.25">
      <c r="A3695" s="12"/>
      <c r="B3695" s="11"/>
      <c r="C3695" s="11"/>
      <c r="D3695" s="11"/>
      <c r="E3695" s="11"/>
      <c r="F3695" s="11"/>
      <c r="G3695" s="11"/>
      <c r="H3695" s="12"/>
      <c r="I3695" s="11"/>
      <c r="J3695" s="7"/>
      <c r="K3695" s="7"/>
      <c r="L3695" s="11"/>
      <c r="M3695" s="11"/>
      <c r="N3695" s="7"/>
      <c r="O3695" s="7"/>
    </row>
    <row r="3696" spans="1:15" x14ac:dyDescent="0.25">
      <c r="A3696" s="12"/>
      <c r="B3696" s="11"/>
      <c r="C3696" s="11"/>
      <c r="D3696" s="11"/>
      <c r="E3696" s="11"/>
      <c r="F3696" s="11"/>
      <c r="G3696" s="11"/>
      <c r="H3696" s="12"/>
      <c r="I3696" s="11"/>
      <c r="J3696" s="7"/>
      <c r="K3696" s="7"/>
      <c r="L3696" s="11"/>
      <c r="M3696" s="11"/>
      <c r="N3696" s="7"/>
      <c r="O3696" s="7"/>
    </row>
    <row r="3697" spans="1:15" x14ac:dyDescent="0.25">
      <c r="A3697" s="12"/>
      <c r="B3697" s="11"/>
      <c r="C3697" s="11"/>
      <c r="D3697" s="11"/>
      <c r="E3697" s="11"/>
      <c r="F3697" s="11"/>
      <c r="G3697" s="11"/>
      <c r="H3697" s="12"/>
      <c r="I3697" s="11"/>
      <c r="J3697" s="7"/>
      <c r="K3697" s="7"/>
      <c r="L3697" s="11"/>
      <c r="M3697" s="11"/>
      <c r="N3697" s="7"/>
      <c r="O3697" s="7"/>
    </row>
    <row r="3698" spans="1:15" x14ac:dyDescent="0.25">
      <c r="A3698" s="12"/>
      <c r="B3698" s="11"/>
      <c r="C3698" s="11"/>
      <c r="D3698" s="11"/>
      <c r="E3698" s="11"/>
      <c r="F3698" s="11"/>
      <c r="G3698" s="11"/>
      <c r="H3698" s="12"/>
      <c r="I3698" s="11"/>
      <c r="J3698" s="7"/>
      <c r="K3698" s="7"/>
      <c r="L3698" s="11"/>
      <c r="M3698" s="11"/>
      <c r="N3698" s="7"/>
      <c r="O3698" s="7"/>
    </row>
    <row r="3699" spans="1:15" x14ac:dyDescent="0.25">
      <c r="A3699" s="12"/>
      <c r="B3699" s="11"/>
      <c r="C3699" s="11"/>
      <c r="D3699" s="11"/>
      <c r="E3699" s="11"/>
      <c r="F3699" s="11"/>
      <c r="G3699" s="11"/>
      <c r="H3699" s="12"/>
      <c r="I3699" s="11"/>
      <c r="J3699" s="7"/>
      <c r="K3699" s="7"/>
      <c r="L3699" s="11"/>
      <c r="M3699" s="11"/>
      <c r="N3699" s="7"/>
      <c r="O3699" s="7"/>
    </row>
    <row r="3700" spans="1:15" x14ac:dyDescent="0.25">
      <c r="A3700" s="12"/>
      <c r="B3700" s="11"/>
      <c r="C3700" s="11"/>
      <c r="D3700" s="11"/>
      <c r="E3700" s="11"/>
      <c r="F3700" s="11"/>
      <c r="G3700" s="11"/>
      <c r="H3700" s="12"/>
      <c r="I3700" s="11"/>
      <c r="J3700" s="7"/>
      <c r="K3700" s="7"/>
      <c r="L3700" s="11"/>
      <c r="M3700" s="11"/>
      <c r="N3700" s="7"/>
      <c r="O3700" s="7"/>
    </row>
    <row r="3701" spans="1:15" x14ac:dyDescent="0.25">
      <c r="A3701" s="12"/>
      <c r="B3701" s="11"/>
      <c r="C3701" s="11"/>
      <c r="D3701" s="11"/>
      <c r="E3701" s="11"/>
      <c r="F3701" s="11"/>
      <c r="G3701" s="11"/>
      <c r="H3701" s="12"/>
      <c r="I3701" s="11"/>
      <c r="J3701" s="7"/>
      <c r="K3701" s="7"/>
      <c r="L3701" s="11"/>
      <c r="M3701" s="11"/>
      <c r="N3701" s="7"/>
      <c r="O3701" s="7"/>
    </row>
    <row r="3702" spans="1:15" x14ac:dyDescent="0.25">
      <c r="A3702" s="12"/>
      <c r="B3702" s="11"/>
      <c r="C3702" s="11"/>
      <c r="D3702" s="11"/>
      <c r="E3702" s="11"/>
      <c r="F3702" s="11"/>
      <c r="G3702" s="11"/>
      <c r="H3702" s="12"/>
      <c r="I3702" s="11"/>
      <c r="J3702" s="7"/>
      <c r="K3702" s="7"/>
      <c r="L3702" s="11"/>
      <c r="M3702" s="11"/>
      <c r="N3702" s="7"/>
      <c r="O3702" s="7"/>
    </row>
    <row r="3703" spans="1:15" x14ac:dyDescent="0.25">
      <c r="A3703" s="12"/>
      <c r="B3703" s="11"/>
      <c r="C3703" s="11"/>
      <c r="D3703" s="11"/>
      <c r="E3703" s="11"/>
      <c r="F3703" s="11"/>
      <c r="G3703" s="11"/>
      <c r="H3703" s="12"/>
      <c r="I3703" s="11"/>
      <c r="J3703" s="7"/>
      <c r="K3703" s="7"/>
      <c r="L3703" s="11"/>
      <c r="M3703" s="11"/>
      <c r="N3703" s="7"/>
      <c r="O3703" s="7"/>
    </row>
    <row r="3704" spans="1:15" x14ac:dyDescent="0.25">
      <c r="A3704" s="12"/>
      <c r="B3704" s="11"/>
      <c r="C3704" s="11"/>
      <c r="D3704" s="11"/>
      <c r="E3704" s="11"/>
      <c r="F3704" s="11"/>
      <c r="G3704" s="11"/>
      <c r="H3704" s="12"/>
      <c r="I3704" s="11"/>
      <c r="J3704" s="7"/>
      <c r="K3704" s="7"/>
      <c r="L3704" s="11"/>
      <c r="M3704" s="11"/>
      <c r="N3704" s="7"/>
      <c r="O3704" s="7"/>
    </row>
    <row r="3705" spans="1:15" x14ac:dyDescent="0.25">
      <c r="A3705" s="12"/>
      <c r="B3705" s="11"/>
      <c r="C3705" s="11"/>
      <c r="D3705" s="11"/>
      <c r="E3705" s="11"/>
      <c r="F3705" s="11"/>
      <c r="G3705" s="11"/>
      <c r="H3705" s="12"/>
      <c r="I3705" s="11"/>
      <c r="J3705" s="7"/>
      <c r="K3705" s="7"/>
      <c r="L3705" s="11"/>
      <c r="M3705" s="11"/>
      <c r="N3705" s="7"/>
      <c r="O3705" s="7"/>
    </row>
    <row r="3706" spans="1:15" x14ac:dyDescent="0.25">
      <c r="A3706" s="12"/>
      <c r="B3706" s="11"/>
      <c r="C3706" s="11"/>
      <c r="D3706" s="11"/>
      <c r="E3706" s="11"/>
      <c r="F3706" s="11"/>
      <c r="G3706" s="11"/>
      <c r="H3706" s="12"/>
      <c r="I3706" s="11"/>
      <c r="J3706" s="7"/>
      <c r="K3706" s="7"/>
      <c r="L3706" s="11"/>
      <c r="M3706" s="11"/>
      <c r="N3706" s="7"/>
      <c r="O3706" s="7"/>
    </row>
    <row r="3707" spans="1:15" x14ac:dyDescent="0.25">
      <c r="A3707" s="12"/>
      <c r="B3707" s="11"/>
      <c r="C3707" s="11"/>
      <c r="D3707" s="11"/>
      <c r="E3707" s="11"/>
      <c r="F3707" s="11"/>
      <c r="G3707" s="11"/>
      <c r="H3707" s="12"/>
      <c r="I3707" s="11"/>
      <c r="J3707" s="7"/>
      <c r="K3707" s="7"/>
      <c r="L3707" s="11"/>
      <c r="M3707" s="11"/>
      <c r="N3707" s="7"/>
      <c r="O3707" s="7"/>
    </row>
    <row r="3708" spans="1:15" x14ac:dyDescent="0.25">
      <c r="A3708" s="12"/>
      <c r="B3708" s="11"/>
      <c r="C3708" s="11"/>
      <c r="D3708" s="11"/>
      <c r="E3708" s="11"/>
      <c r="F3708" s="11"/>
      <c r="G3708" s="11"/>
      <c r="H3708" s="12"/>
      <c r="I3708" s="11"/>
      <c r="J3708" s="7"/>
      <c r="K3708" s="7"/>
      <c r="L3708" s="11"/>
      <c r="M3708" s="11"/>
      <c r="N3708" s="7"/>
      <c r="O3708" s="7"/>
    </row>
    <row r="3709" spans="1:15" x14ac:dyDescent="0.25">
      <c r="A3709" s="12"/>
      <c r="B3709" s="11"/>
      <c r="C3709" s="11"/>
      <c r="D3709" s="11"/>
      <c r="E3709" s="11"/>
      <c r="F3709" s="11"/>
      <c r="G3709" s="11"/>
      <c r="H3709" s="12"/>
      <c r="I3709" s="11"/>
      <c r="J3709" s="7"/>
      <c r="K3709" s="7"/>
      <c r="L3709" s="11"/>
      <c r="M3709" s="11"/>
      <c r="N3709" s="7"/>
      <c r="O3709" s="7"/>
    </row>
    <row r="3710" spans="1:15" x14ac:dyDescent="0.25">
      <c r="A3710" s="12"/>
      <c r="B3710" s="11"/>
      <c r="C3710" s="11"/>
      <c r="D3710" s="11"/>
      <c r="E3710" s="11"/>
      <c r="F3710" s="11"/>
      <c r="G3710" s="11"/>
      <c r="H3710" s="12"/>
      <c r="I3710" s="11"/>
      <c r="J3710" s="7"/>
      <c r="K3710" s="7"/>
      <c r="L3710" s="11"/>
      <c r="M3710" s="11"/>
      <c r="N3710" s="7"/>
      <c r="O3710" s="7"/>
    </row>
    <row r="3711" spans="1:15" x14ac:dyDescent="0.25">
      <c r="A3711" s="12"/>
      <c r="B3711" s="11"/>
      <c r="C3711" s="11"/>
      <c r="D3711" s="11"/>
      <c r="E3711" s="11"/>
      <c r="F3711" s="11"/>
      <c r="G3711" s="11"/>
      <c r="H3711" s="12"/>
      <c r="I3711" s="11"/>
      <c r="J3711" s="7"/>
      <c r="K3711" s="7"/>
      <c r="L3711" s="11"/>
      <c r="M3711" s="11"/>
      <c r="N3711" s="7"/>
      <c r="O3711" s="7"/>
    </row>
    <row r="3712" spans="1:15" x14ac:dyDescent="0.25">
      <c r="A3712" s="12"/>
      <c r="B3712" s="11"/>
      <c r="C3712" s="11"/>
      <c r="D3712" s="11"/>
      <c r="E3712" s="11"/>
      <c r="F3712" s="11"/>
      <c r="G3712" s="11"/>
      <c r="H3712" s="12"/>
      <c r="I3712" s="11"/>
      <c r="J3712" s="7"/>
      <c r="K3712" s="7"/>
      <c r="L3712" s="11"/>
      <c r="M3712" s="11"/>
      <c r="N3712" s="7"/>
      <c r="O3712" s="7"/>
    </row>
    <row r="3713" spans="1:15" x14ac:dyDescent="0.25">
      <c r="A3713" s="12"/>
      <c r="B3713" s="11"/>
      <c r="C3713" s="11"/>
      <c r="D3713" s="11"/>
      <c r="E3713" s="11"/>
      <c r="F3713" s="11"/>
      <c r="G3713" s="11"/>
      <c r="H3713" s="12"/>
      <c r="I3713" s="11"/>
      <c r="J3713" s="7"/>
      <c r="K3713" s="7"/>
      <c r="L3713" s="11"/>
      <c r="M3713" s="11"/>
      <c r="N3713" s="7"/>
      <c r="O3713" s="7"/>
    </row>
    <row r="3714" spans="1:15" x14ac:dyDescent="0.25">
      <c r="A3714" s="12"/>
      <c r="B3714" s="11"/>
      <c r="C3714" s="11"/>
      <c r="D3714" s="11"/>
      <c r="E3714" s="11"/>
      <c r="F3714" s="11"/>
      <c r="G3714" s="11"/>
      <c r="H3714" s="12"/>
      <c r="I3714" s="11"/>
      <c r="J3714" s="7"/>
      <c r="K3714" s="7"/>
      <c r="L3714" s="11"/>
      <c r="M3714" s="11"/>
      <c r="N3714" s="7"/>
      <c r="O3714" s="7"/>
    </row>
    <row r="3715" spans="1:15" x14ac:dyDescent="0.25">
      <c r="A3715" s="12"/>
      <c r="B3715" s="11"/>
      <c r="C3715" s="11"/>
      <c r="D3715" s="11"/>
      <c r="E3715" s="11"/>
      <c r="F3715" s="11"/>
      <c r="G3715" s="11"/>
      <c r="H3715" s="12"/>
      <c r="I3715" s="11"/>
      <c r="J3715" s="7"/>
      <c r="K3715" s="7"/>
      <c r="L3715" s="11"/>
      <c r="M3715" s="11"/>
      <c r="N3715" s="7"/>
      <c r="O3715" s="7"/>
    </row>
    <row r="3716" spans="1:15" x14ac:dyDescent="0.25">
      <c r="A3716" s="12"/>
      <c r="B3716" s="11"/>
      <c r="C3716" s="11"/>
      <c r="D3716" s="11"/>
      <c r="E3716" s="11"/>
      <c r="F3716" s="11"/>
      <c r="G3716" s="11"/>
      <c r="H3716" s="12"/>
      <c r="I3716" s="11"/>
      <c r="J3716" s="7"/>
      <c r="K3716" s="7"/>
      <c r="L3716" s="11"/>
      <c r="M3716" s="11"/>
      <c r="N3716" s="7"/>
      <c r="O3716" s="7"/>
    </row>
    <row r="3717" spans="1:15" x14ac:dyDescent="0.25">
      <c r="A3717" s="12"/>
      <c r="B3717" s="11"/>
      <c r="C3717" s="11"/>
      <c r="D3717" s="11"/>
      <c r="E3717" s="11"/>
      <c r="F3717" s="11"/>
      <c r="G3717" s="11"/>
      <c r="H3717" s="12"/>
      <c r="I3717" s="11"/>
      <c r="J3717" s="7"/>
      <c r="K3717" s="7"/>
      <c r="L3717" s="11"/>
      <c r="M3717" s="11"/>
      <c r="N3717" s="7"/>
      <c r="O3717" s="7"/>
    </row>
    <row r="3718" spans="1:15" x14ac:dyDescent="0.25">
      <c r="A3718" s="12"/>
      <c r="B3718" s="11"/>
      <c r="C3718" s="11"/>
      <c r="D3718" s="11"/>
      <c r="E3718" s="11"/>
      <c r="F3718" s="11"/>
      <c r="G3718" s="11"/>
      <c r="H3718" s="12"/>
      <c r="I3718" s="11"/>
      <c r="J3718" s="7"/>
      <c r="K3718" s="7"/>
      <c r="L3718" s="11"/>
      <c r="M3718" s="11"/>
      <c r="N3718" s="7"/>
      <c r="O3718" s="7"/>
    </row>
    <row r="3719" spans="1:15" x14ac:dyDescent="0.25">
      <c r="A3719" s="12"/>
      <c r="B3719" s="11"/>
      <c r="C3719" s="11"/>
      <c r="D3719" s="11"/>
      <c r="E3719" s="11"/>
      <c r="F3719" s="11"/>
      <c r="G3719" s="11"/>
      <c r="H3719" s="12"/>
      <c r="I3719" s="11"/>
      <c r="J3719" s="7"/>
      <c r="K3719" s="7"/>
      <c r="L3719" s="11"/>
      <c r="M3719" s="11"/>
      <c r="N3719" s="7"/>
      <c r="O3719" s="7"/>
    </row>
    <row r="3720" spans="1:15" x14ac:dyDescent="0.25">
      <c r="A3720" s="12"/>
      <c r="B3720" s="11"/>
      <c r="C3720" s="11"/>
      <c r="D3720" s="11"/>
      <c r="E3720" s="11"/>
      <c r="F3720" s="11"/>
      <c r="G3720" s="11"/>
      <c r="H3720" s="12"/>
      <c r="I3720" s="11"/>
      <c r="J3720" s="7"/>
      <c r="K3720" s="7"/>
      <c r="L3720" s="11"/>
      <c r="M3720" s="11"/>
      <c r="N3720" s="7"/>
      <c r="O3720" s="7"/>
    </row>
    <row r="3721" spans="1:15" x14ac:dyDescent="0.25">
      <c r="A3721" s="12"/>
      <c r="B3721" s="11"/>
      <c r="C3721" s="11"/>
      <c r="D3721" s="11"/>
      <c r="E3721" s="11"/>
      <c r="F3721" s="11"/>
      <c r="G3721" s="11"/>
      <c r="H3721" s="12"/>
      <c r="I3721" s="11"/>
      <c r="J3721" s="7"/>
      <c r="K3721" s="7"/>
      <c r="L3721" s="11"/>
      <c r="M3721" s="11"/>
      <c r="N3721" s="7"/>
      <c r="O3721" s="7"/>
    </row>
    <row r="3722" spans="1:15" x14ac:dyDescent="0.25">
      <c r="A3722" s="12"/>
      <c r="B3722" s="11"/>
      <c r="C3722" s="11"/>
      <c r="D3722" s="11"/>
      <c r="E3722" s="11"/>
      <c r="F3722" s="11"/>
      <c r="G3722" s="11"/>
      <c r="H3722" s="12"/>
      <c r="I3722" s="11"/>
      <c r="J3722" s="7"/>
      <c r="K3722" s="7"/>
      <c r="L3722" s="11"/>
      <c r="M3722" s="11"/>
      <c r="N3722" s="7"/>
      <c r="O3722" s="7"/>
    </row>
    <row r="3723" spans="1:15" x14ac:dyDescent="0.25">
      <c r="A3723" s="12"/>
      <c r="B3723" s="11"/>
      <c r="C3723" s="11"/>
      <c r="D3723" s="11"/>
      <c r="E3723" s="11"/>
      <c r="F3723" s="11"/>
      <c r="G3723" s="11"/>
      <c r="H3723" s="12"/>
      <c r="I3723" s="11"/>
      <c r="J3723" s="7"/>
      <c r="K3723" s="7"/>
      <c r="L3723" s="11"/>
      <c r="M3723" s="11"/>
      <c r="N3723" s="7"/>
      <c r="O3723" s="7"/>
    </row>
    <row r="3724" spans="1:15" x14ac:dyDescent="0.25">
      <c r="A3724" s="12"/>
      <c r="B3724" s="11"/>
      <c r="C3724" s="11"/>
      <c r="D3724" s="11"/>
      <c r="E3724" s="11"/>
      <c r="F3724" s="11"/>
      <c r="G3724" s="11"/>
      <c r="H3724" s="12"/>
      <c r="I3724" s="11"/>
      <c r="J3724" s="7"/>
      <c r="K3724" s="7"/>
      <c r="L3724" s="11"/>
      <c r="M3724" s="11"/>
      <c r="N3724" s="7"/>
      <c r="O3724" s="7"/>
    </row>
    <row r="3725" spans="1:15" x14ac:dyDescent="0.25">
      <c r="A3725" s="12"/>
      <c r="B3725" s="11"/>
      <c r="C3725" s="11"/>
      <c r="D3725" s="11"/>
      <c r="E3725" s="11"/>
      <c r="F3725" s="11"/>
      <c r="G3725" s="11"/>
      <c r="H3725" s="12"/>
      <c r="I3725" s="11"/>
      <c r="J3725" s="7"/>
      <c r="K3725" s="7"/>
      <c r="L3725" s="11"/>
      <c r="M3725" s="11"/>
      <c r="N3725" s="7"/>
      <c r="O3725" s="7"/>
    </row>
    <row r="3726" spans="1:15" x14ac:dyDescent="0.25">
      <c r="A3726" s="12"/>
      <c r="B3726" s="11"/>
      <c r="C3726" s="11"/>
      <c r="D3726" s="11"/>
      <c r="E3726" s="11"/>
      <c r="F3726" s="11"/>
      <c r="G3726" s="11"/>
      <c r="H3726" s="12"/>
      <c r="I3726" s="11"/>
      <c r="J3726" s="7"/>
      <c r="K3726" s="7"/>
      <c r="L3726" s="11"/>
      <c r="M3726" s="11"/>
      <c r="N3726" s="7"/>
      <c r="O3726" s="7"/>
    </row>
    <row r="3727" spans="1:15" x14ac:dyDescent="0.25">
      <c r="A3727" s="12"/>
      <c r="B3727" s="11"/>
      <c r="C3727" s="11"/>
      <c r="D3727" s="11"/>
      <c r="E3727" s="11"/>
      <c r="F3727" s="11"/>
      <c r="G3727" s="11"/>
      <c r="H3727" s="12"/>
      <c r="I3727" s="11"/>
      <c r="J3727" s="7"/>
      <c r="K3727" s="7"/>
      <c r="L3727" s="11"/>
      <c r="M3727" s="11"/>
      <c r="N3727" s="7"/>
      <c r="O3727" s="7"/>
    </row>
    <row r="3728" spans="1:15" x14ac:dyDescent="0.25">
      <c r="A3728" s="12"/>
      <c r="B3728" s="11"/>
      <c r="C3728" s="11"/>
      <c r="D3728" s="11"/>
      <c r="E3728" s="11"/>
      <c r="F3728" s="11"/>
      <c r="G3728" s="11"/>
      <c r="H3728" s="12"/>
      <c r="I3728" s="11"/>
      <c r="J3728" s="7"/>
      <c r="K3728" s="7"/>
      <c r="L3728" s="11"/>
      <c r="M3728" s="11"/>
      <c r="N3728" s="7"/>
      <c r="O3728" s="7"/>
    </row>
    <row r="3729" spans="1:15" x14ac:dyDescent="0.25">
      <c r="A3729" s="12"/>
      <c r="B3729" s="11"/>
      <c r="C3729" s="11"/>
      <c r="D3729" s="11"/>
      <c r="E3729" s="11"/>
      <c r="F3729" s="11"/>
      <c r="G3729" s="11"/>
      <c r="H3729" s="12"/>
      <c r="I3729" s="11"/>
      <c r="J3729" s="7"/>
      <c r="K3729" s="7"/>
      <c r="L3729" s="11"/>
      <c r="M3729" s="11"/>
      <c r="N3729" s="7"/>
      <c r="O3729" s="7"/>
    </row>
    <row r="3730" spans="1:15" x14ac:dyDescent="0.25">
      <c r="A3730" s="12"/>
      <c r="B3730" s="11"/>
      <c r="C3730" s="11"/>
      <c r="D3730" s="11"/>
      <c r="E3730" s="11"/>
      <c r="F3730" s="11"/>
      <c r="G3730" s="11"/>
      <c r="H3730" s="12"/>
      <c r="I3730" s="11"/>
      <c r="J3730" s="7"/>
      <c r="K3730" s="7"/>
      <c r="L3730" s="11"/>
      <c r="M3730" s="11"/>
      <c r="N3730" s="7"/>
      <c r="O3730" s="7"/>
    </row>
    <row r="3731" spans="1:15" x14ac:dyDescent="0.25">
      <c r="A3731" s="12"/>
      <c r="B3731" s="11"/>
      <c r="C3731" s="11"/>
      <c r="D3731" s="11"/>
      <c r="E3731" s="11"/>
      <c r="F3731" s="11"/>
      <c r="G3731" s="11"/>
      <c r="H3731" s="12"/>
      <c r="I3731" s="11"/>
      <c r="J3731" s="7"/>
      <c r="K3731" s="7"/>
      <c r="L3731" s="11"/>
      <c r="M3731" s="11"/>
      <c r="N3731" s="7"/>
      <c r="O3731" s="7"/>
    </row>
    <row r="3732" spans="1:15" x14ac:dyDescent="0.25">
      <c r="A3732" s="12"/>
      <c r="B3732" s="11"/>
      <c r="C3732" s="11"/>
      <c r="D3732" s="11"/>
      <c r="E3732" s="11"/>
      <c r="F3732" s="11"/>
      <c r="G3732" s="11"/>
      <c r="H3732" s="12"/>
      <c r="I3732" s="11"/>
      <c r="J3732" s="7"/>
      <c r="K3732" s="7"/>
      <c r="L3732" s="11"/>
      <c r="M3732" s="11"/>
      <c r="N3732" s="7"/>
      <c r="O3732" s="7"/>
    </row>
    <row r="3733" spans="1:15" x14ac:dyDescent="0.25">
      <c r="A3733" s="12"/>
      <c r="B3733" s="11"/>
      <c r="C3733" s="11"/>
      <c r="D3733" s="11"/>
      <c r="E3733" s="11"/>
      <c r="F3733" s="11"/>
      <c r="G3733" s="11"/>
      <c r="H3733" s="12"/>
      <c r="I3733" s="11"/>
      <c r="J3733" s="7"/>
      <c r="K3733" s="7"/>
      <c r="L3733" s="11"/>
      <c r="M3733" s="11"/>
      <c r="N3733" s="7"/>
      <c r="O3733" s="7"/>
    </row>
    <row r="3734" spans="1:15" x14ac:dyDescent="0.25">
      <c r="A3734" s="12"/>
      <c r="B3734" s="11"/>
      <c r="C3734" s="11"/>
      <c r="D3734" s="11"/>
      <c r="E3734" s="11"/>
      <c r="F3734" s="11"/>
      <c r="G3734" s="11"/>
      <c r="H3734" s="12"/>
      <c r="I3734" s="11"/>
      <c r="J3734" s="7"/>
      <c r="K3734" s="7"/>
      <c r="L3734" s="11"/>
      <c r="M3734" s="11"/>
      <c r="N3734" s="7"/>
      <c r="O3734" s="7"/>
    </row>
    <row r="3735" spans="1:15" x14ac:dyDescent="0.25">
      <c r="A3735" s="12"/>
      <c r="B3735" s="11"/>
      <c r="C3735" s="11"/>
      <c r="D3735" s="11"/>
      <c r="E3735" s="11"/>
      <c r="F3735" s="11"/>
      <c r="G3735" s="11"/>
      <c r="H3735" s="12"/>
      <c r="I3735" s="11"/>
      <c r="J3735" s="7"/>
      <c r="K3735" s="7"/>
      <c r="L3735" s="11"/>
      <c r="M3735" s="11"/>
      <c r="N3735" s="7"/>
      <c r="O3735" s="7"/>
    </row>
    <row r="3736" spans="1:15" x14ac:dyDescent="0.25">
      <c r="A3736" s="12"/>
      <c r="B3736" s="11"/>
      <c r="C3736" s="11"/>
      <c r="D3736" s="11"/>
      <c r="E3736" s="11"/>
      <c r="F3736" s="11"/>
      <c r="G3736" s="11"/>
      <c r="H3736" s="12"/>
      <c r="I3736" s="11"/>
      <c r="J3736" s="7"/>
      <c r="K3736" s="7"/>
      <c r="L3736" s="11"/>
      <c r="M3736" s="11"/>
      <c r="N3736" s="7"/>
      <c r="O3736" s="7"/>
    </row>
    <row r="3737" spans="1:15" x14ac:dyDescent="0.25">
      <c r="A3737" s="12"/>
      <c r="B3737" s="11"/>
      <c r="C3737" s="11"/>
      <c r="D3737" s="11"/>
      <c r="E3737" s="11"/>
      <c r="F3737" s="11"/>
      <c r="G3737" s="11"/>
      <c r="H3737" s="12"/>
      <c r="I3737" s="11"/>
      <c r="J3737" s="7"/>
      <c r="K3737" s="7"/>
      <c r="L3737" s="11"/>
      <c r="M3737" s="11"/>
      <c r="N3737" s="7"/>
      <c r="O3737" s="7"/>
    </row>
    <row r="3738" spans="1:15" x14ac:dyDescent="0.25">
      <c r="A3738" s="12"/>
      <c r="B3738" s="11"/>
      <c r="C3738" s="11"/>
      <c r="D3738" s="11"/>
      <c r="E3738" s="11"/>
      <c r="F3738" s="11"/>
      <c r="G3738" s="11"/>
      <c r="H3738" s="12"/>
      <c r="I3738" s="11"/>
      <c r="J3738" s="7"/>
      <c r="K3738" s="7"/>
      <c r="L3738" s="11"/>
      <c r="M3738" s="11"/>
      <c r="N3738" s="7"/>
      <c r="O3738" s="7"/>
    </row>
    <row r="3739" spans="1:15" x14ac:dyDescent="0.25">
      <c r="A3739" s="12"/>
      <c r="B3739" s="11"/>
      <c r="C3739" s="11"/>
      <c r="D3739" s="11"/>
      <c r="E3739" s="11"/>
      <c r="F3739" s="11"/>
      <c r="G3739" s="11"/>
      <c r="H3739" s="12"/>
      <c r="I3739" s="11"/>
      <c r="J3739" s="7"/>
      <c r="K3739" s="7"/>
      <c r="L3739" s="11"/>
      <c r="M3739" s="11"/>
      <c r="N3739" s="7"/>
      <c r="O3739" s="7"/>
    </row>
    <row r="3740" spans="1:15" x14ac:dyDescent="0.25">
      <c r="A3740" s="12"/>
      <c r="B3740" s="11"/>
      <c r="C3740" s="11"/>
      <c r="D3740" s="11"/>
      <c r="E3740" s="11"/>
      <c r="F3740" s="11"/>
      <c r="G3740" s="11"/>
      <c r="H3740" s="12"/>
      <c r="I3740" s="11"/>
      <c r="J3740" s="7"/>
      <c r="K3740" s="7"/>
      <c r="L3740" s="11"/>
      <c r="M3740" s="11"/>
      <c r="N3740" s="7"/>
      <c r="O3740" s="7"/>
    </row>
    <row r="3741" spans="1:15" x14ac:dyDescent="0.25">
      <c r="A3741" s="12"/>
      <c r="B3741" s="11"/>
      <c r="C3741" s="11"/>
      <c r="D3741" s="11"/>
      <c r="E3741" s="11"/>
      <c r="F3741" s="11"/>
      <c r="G3741" s="11"/>
      <c r="H3741" s="12"/>
      <c r="I3741" s="11"/>
      <c r="J3741" s="7"/>
      <c r="K3741" s="7"/>
      <c r="L3741" s="11"/>
      <c r="M3741" s="11"/>
      <c r="N3741" s="7"/>
      <c r="O3741" s="7"/>
    </row>
    <row r="3742" spans="1:15" x14ac:dyDescent="0.25">
      <c r="A3742" s="12"/>
      <c r="B3742" s="11"/>
      <c r="C3742" s="11"/>
      <c r="D3742" s="11"/>
      <c r="E3742" s="11"/>
      <c r="F3742" s="11"/>
      <c r="G3742" s="11"/>
      <c r="H3742" s="12"/>
      <c r="I3742" s="11"/>
      <c r="J3742" s="7"/>
      <c r="K3742" s="7"/>
      <c r="L3742" s="11"/>
      <c r="M3742" s="11"/>
      <c r="N3742" s="7"/>
      <c r="O3742" s="7"/>
    </row>
    <row r="3743" spans="1:15" x14ac:dyDescent="0.25">
      <c r="A3743" s="12"/>
      <c r="B3743" s="11"/>
      <c r="C3743" s="11"/>
      <c r="D3743" s="11"/>
      <c r="E3743" s="11"/>
      <c r="F3743" s="11"/>
      <c r="G3743" s="11"/>
      <c r="H3743" s="12"/>
      <c r="I3743" s="11"/>
      <c r="J3743" s="7"/>
      <c r="K3743" s="7"/>
      <c r="L3743" s="11"/>
      <c r="M3743" s="11"/>
      <c r="N3743" s="7"/>
      <c r="O3743" s="7"/>
    </row>
    <row r="3744" spans="1:15" x14ac:dyDescent="0.25">
      <c r="A3744" s="12"/>
      <c r="B3744" s="11"/>
      <c r="C3744" s="11"/>
      <c r="D3744" s="11"/>
      <c r="E3744" s="11"/>
      <c r="F3744" s="11"/>
      <c r="G3744" s="11"/>
      <c r="H3744" s="12"/>
      <c r="I3744" s="11"/>
      <c r="J3744" s="7"/>
      <c r="K3744" s="7"/>
      <c r="L3744" s="11"/>
      <c r="M3744" s="11"/>
      <c r="N3744" s="7"/>
      <c r="O3744" s="7"/>
    </row>
    <row r="3745" spans="1:15" x14ac:dyDescent="0.25">
      <c r="A3745" s="12"/>
      <c r="B3745" s="11"/>
      <c r="C3745" s="11"/>
      <c r="D3745" s="11"/>
      <c r="E3745" s="11"/>
      <c r="F3745" s="11"/>
      <c r="G3745" s="11"/>
      <c r="H3745" s="12"/>
      <c r="I3745" s="11"/>
      <c r="J3745" s="7"/>
      <c r="K3745" s="7"/>
      <c r="L3745" s="11"/>
      <c r="M3745" s="11"/>
      <c r="N3745" s="7"/>
      <c r="O3745" s="7"/>
    </row>
    <row r="3746" spans="1:15" x14ac:dyDescent="0.25">
      <c r="A3746" s="12"/>
      <c r="B3746" s="11"/>
      <c r="C3746" s="11"/>
      <c r="D3746" s="11"/>
      <c r="E3746" s="11"/>
      <c r="F3746" s="11"/>
      <c r="G3746" s="11"/>
      <c r="H3746" s="12"/>
      <c r="I3746" s="11"/>
      <c r="J3746" s="7"/>
      <c r="K3746" s="7"/>
      <c r="L3746" s="11"/>
      <c r="M3746" s="11"/>
      <c r="N3746" s="7"/>
      <c r="O3746" s="7"/>
    </row>
    <row r="3747" spans="1:15" x14ac:dyDescent="0.25">
      <c r="A3747" s="12"/>
      <c r="B3747" s="11"/>
      <c r="C3747" s="11"/>
      <c r="D3747" s="11"/>
      <c r="E3747" s="11"/>
      <c r="F3747" s="11"/>
      <c r="G3747" s="11"/>
      <c r="H3747" s="12"/>
      <c r="I3747" s="11"/>
      <c r="J3747" s="7"/>
      <c r="K3747" s="7"/>
      <c r="L3747" s="11"/>
      <c r="M3747" s="11"/>
      <c r="N3747" s="7"/>
      <c r="O3747" s="7"/>
    </row>
    <row r="3748" spans="1:15" x14ac:dyDescent="0.25">
      <c r="A3748" s="12"/>
      <c r="B3748" s="11"/>
      <c r="C3748" s="11"/>
      <c r="D3748" s="11"/>
      <c r="E3748" s="11"/>
      <c r="F3748" s="11"/>
      <c r="G3748" s="11"/>
      <c r="H3748" s="12"/>
      <c r="I3748" s="11"/>
      <c r="J3748" s="7"/>
      <c r="K3748" s="7"/>
      <c r="L3748" s="11"/>
      <c r="M3748" s="11"/>
      <c r="N3748" s="7"/>
      <c r="O3748" s="7"/>
    </row>
    <row r="3749" spans="1:15" x14ac:dyDescent="0.25">
      <c r="A3749" s="12"/>
      <c r="B3749" s="11"/>
      <c r="C3749" s="11"/>
      <c r="D3749" s="11"/>
      <c r="E3749" s="11"/>
      <c r="F3749" s="11"/>
      <c r="G3749" s="11"/>
      <c r="H3749" s="12"/>
      <c r="I3749" s="11"/>
      <c r="J3749" s="7"/>
      <c r="K3749" s="7"/>
      <c r="L3749" s="11"/>
      <c r="M3749" s="11"/>
      <c r="N3749" s="7"/>
      <c r="O3749" s="7"/>
    </row>
    <row r="3750" spans="1:15" x14ac:dyDescent="0.25">
      <c r="A3750" s="12"/>
      <c r="B3750" s="11"/>
      <c r="C3750" s="11"/>
      <c r="D3750" s="11"/>
      <c r="E3750" s="11"/>
      <c r="F3750" s="11"/>
      <c r="G3750" s="11"/>
      <c r="H3750" s="12"/>
      <c r="I3750" s="11"/>
      <c r="J3750" s="7"/>
      <c r="K3750" s="7"/>
      <c r="L3750" s="11"/>
      <c r="M3750" s="11"/>
      <c r="N3750" s="7"/>
      <c r="O3750" s="7"/>
    </row>
    <row r="3751" spans="1:15" x14ac:dyDescent="0.25">
      <c r="A3751" s="12"/>
      <c r="B3751" s="11"/>
      <c r="C3751" s="11"/>
      <c r="D3751" s="11"/>
      <c r="E3751" s="11"/>
      <c r="F3751" s="11"/>
      <c r="G3751" s="11"/>
      <c r="H3751" s="12"/>
      <c r="I3751" s="11"/>
      <c r="J3751" s="7"/>
      <c r="K3751" s="7"/>
      <c r="L3751" s="11"/>
      <c r="M3751" s="11"/>
      <c r="N3751" s="7"/>
      <c r="O3751" s="7"/>
    </row>
    <row r="3752" spans="1:15" x14ac:dyDescent="0.25">
      <c r="A3752" s="12"/>
      <c r="B3752" s="11"/>
      <c r="C3752" s="11"/>
      <c r="D3752" s="11"/>
      <c r="E3752" s="11"/>
      <c r="F3752" s="11"/>
      <c r="G3752" s="11"/>
      <c r="H3752" s="12"/>
      <c r="I3752" s="11"/>
      <c r="J3752" s="7"/>
      <c r="K3752" s="7"/>
      <c r="L3752" s="11"/>
      <c r="M3752" s="11"/>
      <c r="N3752" s="7"/>
      <c r="O3752" s="7"/>
    </row>
    <row r="3753" spans="1:15" x14ac:dyDescent="0.25">
      <c r="A3753" s="12"/>
      <c r="B3753" s="11"/>
      <c r="C3753" s="11"/>
      <c r="D3753" s="11"/>
      <c r="E3753" s="11"/>
      <c r="F3753" s="11"/>
      <c r="G3753" s="11"/>
      <c r="H3753" s="12"/>
      <c r="I3753" s="11"/>
      <c r="J3753" s="7"/>
      <c r="K3753" s="7"/>
      <c r="L3753" s="11"/>
      <c r="M3753" s="11"/>
      <c r="N3753" s="7"/>
      <c r="O3753" s="7"/>
    </row>
    <row r="3754" spans="1:15" x14ac:dyDescent="0.25">
      <c r="A3754" s="12"/>
      <c r="B3754" s="11"/>
      <c r="C3754" s="11"/>
      <c r="D3754" s="11"/>
      <c r="E3754" s="11"/>
      <c r="F3754" s="11"/>
      <c r="G3754" s="11"/>
      <c r="H3754" s="12"/>
      <c r="I3754" s="11"/>
      <c r="J3754" s="7"/>
      <c r="K3754" s="7"/>
      <c r="L3754" s="11"/>
      <c r="M3754" s="11"/>
      <c r="N3754" s="7"/>
      <c r="O3754" s="7"/>
    </row>
    <row r="3755" spans="1:15" x14ac:dyDescent="0.25">
      <c r="A3755" s="12"/>
      <c r="B3755" s="11"/>
      <c r="C3755" s="11"/>
      <c r="D3755" s="11"/>
      <c r="E3755" s="11"/>
      <c r="F3755" s="11"/>
      <c r="G3755" s="11"/>
      <c r="H3755" s="12"/>
      <c r="I3755" s="11"/>
      <c r="J3755" s="7"/>
      <c r="K3755" s="7"/>
      <c r="L3755" s="11"/>
      <c r="M3755" s="11"/>
      <c r="N3755" s="7"/>
      <c r="O3755" s="7"/>
    </row>
    <row r="3756" spans="1:15" x14ac:dyDescent="0.25">
      <c r="A3756" s="12"/>
      <c r="B3756" s="11"/>
      <c r="C3756" s="11"/>
      <c r="D3756" s="11"/>
      <c r="E3756" s="11"/>
      <c r="F3756" s="11"/>
      <c r="G3756" s="11"/>
      <c r="H3756" s="12"/>
      <c r="I3756" s="11"/>
      <c r="J3756" s="7"/>
      <c r="K3756" s="7"/>
      <c r="L3756" s="11"/>
      <c r="M3756" s="11"/>
      <c r="N3756" s="7"/>
      <c r="O3756" s="7"/>
    </row>
    <row r="3757" spans="1:15" x14ac:dyDescent="0.25">
      <c r="A3757" s="12"/>
      <c r="B3757" s="11"/>
      <c r="C3757" s="11"/>
      <c r="D3757" s="11"/>
      <c r="E3757" s="11"/>
      <c r="F3757" s="11"/>
      <c r="G3757" s="11"/>
      <c r="H3757" s="12"/>
      <c r="I3757" s="11"/>
      <c r="J3757" s="7"/>
      <c r="K3757" s="7"/>
      <c r="L3757" s="11"/>
      <c r="M3757" s="11"/>
      <c r="N3757" s="7"/>
      <c r="O3757" s="7"/>
    </row>
    <row r="3758" spans="1:15" x14ac:dyDescent="0.25">
      <c r="A3758" s="12"/>
      <c r="B3758" s="11"/>
      <c r="C3758" s="11"/>
      <c r="D3758" s="11"/>
      <c r="E3758" s="11"/>
      <c r="F3758" s="11"/>
      <c r="G3758" s="11"/>
      <c r="H3758" s="12"/>
      <c r="I3758" s="11"/>
      <c r="J3758" s="7"/>
      <c r="K3758" s="7"/>
      <c r="L3758" s="11"/>
      <c r="M3758" s="11"/>
      <c r="N3758" s="7"/>
      <c r="O3758" s="7"/>
    </row>
    <row r="3759" spans="1:15" x14ac:dyDescent="0.25">
      <c r="A3759" s="12"/>
      <c r="B3759" s="11"/>
      <c r="C3759" s="11"/>
      <c r="D3759" s="11"/>
      <c r="E3759" s="11"/>
      <c r="F3759" s="11"/>
      <c r="G3759" s="11"/>
      <c r="H3759" s="12"/>
      <c r="I3759" s="11"/>
      <c r="J3759" s="7"/>
      <c r="K3759" s="7"/>
      <c r="L3759" s="11"/>
      <c r="M3759" s="11"/>
      <c r="N3759" s="7"/>
      <c r="O3759" s="7"/>
    </row>
    <row r="3760" spans="1:15" x14ac:dyDescent="0.25">
      <c r="A3760" s="12"/>
      <c r="B3760" s="11"/>
      <c r="C3760" s="11"/>
      <c r="D3760" s="11"/>
      <c r="E3760" s="11"/>
      <c r="F3760" s="11"/>
      <c r="G3760" s="11"/>
      <c r="H3760" s="12"/>
      <c r="I3760" s="11"/>
      <c r="J3760" s="7"/>
      <c r="K3760" s="7"/>
      <c r="L3760" s="11"/>
      <c r="M3760" s="11"/>
      <c r="N3760" s="7"/>
      <c r="O3760" s="7"/>
    </row>
    <row r="3761" spans="1:15" x14ac:dyDescent="0.25">
      <c r="A3761" s="12"/>
      <c r="B3761" s="11"/>
      <c r="C3761" s="11"/>
      <c r="D3761" s="11"/>
      <c r="E3761" s="11"/>
      <c r="F3761" s="11"/>
      <c r="G3761" s="11"/>
      <c r="H3761" s="12"/>
      <c r="I3761" s="11"/>
      <c r="J3761" s="7"/>
      <c r="K3761" s="7"/>
      <c r="L3761" s="11"/>
      <c r="M3761" s="11"/>
      <c r="N3761" s="7"/>
      <c r="O3761" s="7"/>
    </row>
    <row r="3762" spans="1:15" x14ac:dyDescent="0.25">
      <c r="A3762" s="12"/>
      <c r="B3762" s="11"/>
      <c r="C3762" s="11"/>
      <c r="D3762" s="11"/>
      <c r="E3762" s="11"/>
      <c r="F3762" s="11"/>
      <c r="G3762" s="11"/>
      <c r="H3762" s="12"/>
      <c r="I3762" s="11"/>
      <c r="J3762" s="7"/>
      <c r="K3762" s="7"/>
      <c r="L3762" s="11"/>
      <c r="M3762" s="11"/>
      <c r="N3762" s="7"/>
      <c r="O3762" s="7"/>
    </row>
    <row r="3763" spans="1:15" x14ac:dyDescent="0.25">
      <c r="A3763" s="12"/>
      <c r="B3763" s="11"/>
      <c r="C3763" s="11"/>
      <c r="D3763" s="11"/>
      <c r="E3763" s="11"/>
      <c r="F3763" s="11"/>
      <c r="G3763" s="11"/>
      <c r="H3763" s="12"/>
      <c r="I3763" s="11"/>
      <c r="J3763" s="7"/>
      <c r="K3763" s="7"/>
      <c r="L3763" s="11"/>
      <c r="M3763" s="11"/>
      <c r="N3763" s="7"/>
      <c r="O3763" s="7"/>
    </row>
    <row r="3764" spans="1:15" x14ac:dyDescent="0.25">
      <c r="A3764" s="12"/>
      <c r="B3764" s="11"/>
      <c r="C3764" s="11"/>
      <c r="D3764" s="11"/>
      <c r="E3764" s="11"/>
      <c r="F3764" s="11"/>
      <c r="G3764" s="11"/>
      <c r="H3764" s="12"/>
      <c r="I3764" s="11"/>
      <c r="J3764" s="7"/>
      <c r="K3764" s="7"/>
      <c r="L3764" s="11"/>
      <c r="M3764" s="11"/>
      <c r="N3764" s="7"/>
      <c r="O3764" s="7"/>
    </row>
    <row r="3765" spans="1:15" x14ac:dyDescent="0.25">
      <c r="A3765" s="12"/>
      <c r="B3765" s="11"/>
      <c r="C3765" s="11"/>
      <c r="D3765" s="11"/>
      <c r="E3765" s="11"/>
      <c r="F3765" s="11"/>
      <c r="G3765" s="11"/>
      <c r="H3765" s="12"/>
      <c r="I3765" s="11"/>
      <c r="J3765" s="7"/>
      <c r="K3765" s="7"/>
      <c r="L3765" s="11"/>
      <c r="M3765" s="11"/>
      <c r="N3765" s="7"/>
      <c r="O3765" s="7"/>
    </row>
    <row r="3766" spans="1:15" x14ac:dyDescent="0.25">
      <c r="A3766" s="12"/>
      <c r="B3766" s="11"/>
      <c r="C3766" s="11"/>
      <c r="D3766" s="11"/>
      <c r="E3766" s="11"/>
      <c r="F3766" s="11"/>
      <c r="G3766" s="11"/>
      <c r="H3766" s="12"/>
      <c r="I3766" s="11"/>
      <c r="J3766" s="7"/>
      <c r="K3766" s="7"/>
      <c r="L3766" s="11"/>
      <c r="M3766" s="11"/>
      <c r="N3766" s="7"/>
      <c r="O3766" s="7"/>
    </row>
    <row r="3767" spans="1:15" x14ac:dyDescent="0.25">
      <c r="A3767" s="12"/>
      <c r="B3767" s="11"/>
      <c r="C3767" s="11"/>
      <c r="D3767" s="11"/>
      <c r="E3767" s="11"/>
      <c r="F3767" s="11"/>
      <c r="G3767" s="11"/>
      <c r="H3767" s="12"/>
      <c r="I3767" s="11"/>
      <c r="J3767" s="7"/>
      <c r="K3767" s="7"/>
      <c r="L3767" s="11"/>
      <c r="M3767" s="11"/>
      <c r="N3767" s="7"/>
      <c r="O3767" s="7"/>
    </row>
    <row r="3768" spans="1:15" x14ac:dyDescent="0.25">
      <c r="A3768" s="12"/>
      <c r="B3768" s="11"/>
      <c r="C3768" s="11"/>
      <c r="D3768" s="11"/>
      <c r="E3768" s="11"/>
      <c r="F3768" s="11"/>
      <c r="G3768" s="11"/>
      <c r="H3768" s="12"/>
      <c r="I3768" s="11"/>
      <c r="J3768" s="7"/>
      <c r="K3768" s="7"/>
      <c r="L3768" s="11"/>
      <c r="M3768" s="11"/>
      <c r="N3768" s="7"/>
      <c r="O3768" s="7"/>
    </row>
    <row r="3769" spans="1:15" x14ac:dyDescent="0.25">
      <c r="A3769" s="12"/>
      <c r="B3769" s="11"/>
      <c r="C3769" s="11"/>
      <c r="D3769" s="11"/>
      <c r="E3769" s="11"/>
      <c r="F3769" s="11"/>
      <c r="G3769" s="11"/>
      <c r="H3769" s="12"/>
      <c r="I3769" s="11"/>
      <c r="J3769" s="7"/>
      <c r="K3769" s="7"/>
      <c r="L3769" s="11"/>
      <c r="M3769" s="11"/>
      <c r="N3769" s="7"/>
      <c r="O3769" s="7"/>
    </row>
    <row r="3770" spans="1:15" x14ac:dyDescent="0.25">
      <c r="A3770" s="12"/>
      <c r="B3770" s="11"/>
      <c r="C3770" s="11"/>
      <c r="D3770" s="11"/>
      <c r="E3770" s="11"/>
      <c r="F3770" s="11"/>
      <c r="G3770" s="11"/>
      <c r="H3770" s="12"/>
      <c r="I3770" s="11"/>
      <c r="J3770" s="7"/>
      <c r="K3770" s="7"/>
      <c r="L3770" s="11"/>
      <c r="M3770" s="11"/>
      <c r="N3770" s="7"/>
      <c r="O3770" s="7"/>
    </row>
    <row r="3771" spans="1:15" x14ac:dyDescent="0.25">
      <c r="A3771" s="12"/>
      <c r="B3771" s="11"/>
      <c r="C3771" s="11"/>
      <c r="D3771" s="11"/>
      <c r="E3771" s="11"/>
      <c r="F3771" s="11"/>
      <c r="G3771" s="11"/>
      <c r="H3771" s="12"/>
      <c r="I3771" s="11"/>
      <c r="J3771" s="7"/>
      <c r="K3771" s="7"/>
      <c r="L3771" s="11"/>
      <c r="M3771" s="11"/>
      <c r="N3771" s="7"/>
      <c r="O3771" s="7"/>
    </row>
    <row r="3772" spans="1:15" x14ac:dyDescent="0.25">
      <c r="A3772" s="12"/>
      <c r="B3772" s="11"/>
      <c r="C3772" s="11"/>
      <c r="D3772" s="11"/>
      <c r="E3772" s="11"/>
      <c r="F3772" s="11"/>
      <c r="G3772" s="11"/>
      <c r="H3772" s="12"/>
      <c r="I3772" s="11"/>
      <c r="J3772" s="7"/>
      <c r="K3772" s="7"/>
      <c r="L3772" s="11"/>
      <c r="M3772" s="11"/>
      <c r="N3772" s="7"/>
      <c r="O3772" s="7"/>
    </row>
    <row r="3773" spans="1:15" x14ac:dyDescent="0.25">
      <c r="A3773" s="12"/>
      <c r="B3773" s="11"/>
      <c r="C3773" s="11"/>
      <c r="D3773" s="11"/>
      <c r="E3773" s="11"/>
      <c r="F3773" s="11"/>
      <c r="G3773" s="11"/>
      <c r="H3773" s="12"/>
      <c r="I3773" s="11"/>
      <c r="J3773" s="7"/>
      <c r="K3773" s="7"/>
      <c r="L3773" s="11"/>
      <c r="M3773" s="11"/>
      <c r="N3773" s="7"/>
      <c r="O3773" s="7"/>
    </row>
    <row r="3774" spans="1:15" x14ac:dyDescent="0.25">
      <c r="A3774" s="12"/>
      <c r="B3774" s="11"/>
      <c r="C3774" s="11"/>
      <c r="D3774" s="11"/>
      <c r="E3774" s="11"/>
      <c r="F3774" s="11"/>
      <c r="G3774" s="11"/>
      <c r="H3774" s="12"/>
      <c r="I3774" s="11"/>
      <c r="J3774" s="7"/>
      <c r="K3774" s="7"/>
      <c r="L3774" s="11"/>
      <c r="M3774" s="11"/>
      <c r="N3774" s="7"/>
      <c r="O3774" s="7"/>
    </row>
    <row r="3775" spans="1:15" x14ac:dyDescent="0.25">
      <c r="A3775" s="12"/>
      <c r="B3775" s="11"/>
      <c r="C3775" s="11"/>
      <c r="D3775" s="11"/>
      <c r="E3775" s="11"/>
      <c r="F3775" s="11"/>
      <c r="G3775" s="11"/>
      <c r="H3775" s="12"/>
      <c r="I3775" s="11"/>
      <c r="J3775" s="7"/>
      <c r="K3775" s="7"/>
      <c r="L3775" s="11"/>
      <c r="M3775" s="11"/>
      <c r="N3775" s="7"/>
      <c r="O3775" s="7"/>
    </row>
    <row r="3776" spans="1:15" x14ac:dyDescent="0.25">
      <c r="A3776" s="12"/>
      <c r="B3776" s="11"/>
      <c r="C3776" s="11"/>
      <c r="D3776" s="11"/>
      <c r="E3776" s="11"/>
      <c r="F3776" s="11"/>
      <c r="G3776" s="11"/>
      <c r="H3776" s="12"/>
      <c r="I3776" s="11"/>
      <c r="J3776" s="7"/>
      <c r="K3776" s="7"/>
      <c r="L3776" s="11"/>
      <c r="M3776" s="11"/>
      <c r="N3776" s="7"/>
      <c r="O3776" s="7"/>
    </row>
    <row r="3777" spans="1:15" x14ac:dyDescent="0.25">
      <c r="A3777" s="12"/>
      <c r="B3777" s="11"/>
      <c r="C3777" s="11"/>
      <c r="D3777" s="11"/>
      <c r="E3777" s="11"/>
      <c r="F3777" s="11"/>
      <c r="G3777" s="11"/>
      <c r="H3777" s="12"/>
      <c r="I3777" s="11"/>
      <c r="J3777" s="7"/>
      <c r="K3777" s="7"/>
      <c r="L3777" s="11"/>
      <c r="M3777" s="11"/>
      <c r="N3777" s="7"/>
      <c r="O3777" s="7"/>
    </row>
    <row r="3778" spans="1:15" x14ac:dyDescent="0.25">
      <c r="A3778" s="12"/>
      <c r="B3778" s="11"/>
      <c r="C3778" s="11"/>
      <c r="D3778" s="11"/>
      <c r="E3778" s="11"/>
      <c r="F3778" s="11"/>
      <c r="G3778" s="11"/>
      <c r="H3778" s="12"/>
      <c r="I3778" s="11"/>
      <c r="J3778" s="7"/>
      <c r="K3778" s="7"/>
      <c r="L3778" s="11"/>
      <c r="M3778" s="11"/>
      <c r="N3778" s="7"/>
      <c r="O3778" s="7"/>
    </row>
    <row r="3779" spans="1:15" x14ac:dyDescent="0.25">
      <c r="A3779" s="12"/>
      <c r="B3779" s="11"/>
      <c r="C3779" s="11"/>
      <c r="D3779" s="11"/>
      <c r="E3779" s="11"/>
      <c r="F3779" s="11"/>
      <c r="G3779" s="11"/>
      <c r="H3779" s="12"/>
      <c r="I3779" s="11"/>
      <c r="J3779" s="7"/>
      <c r="K3779" s="7"/>
      <c r="L3779" s="11"/>
      <c r="M3779" s="11"/>
      <c r="N3779" s="7"/>
      <c r="O3779" s="7"/>
    </row>
    <row r="3780" spans="1:15" x14ac:dyDescent="0.25">
      <c r="A3780" s="12"/>
      <c r="B3780" s="11"/>
      <c r="C3780" s="11"/>
      <c r="D3780" s="11"/>
      <c r="E3780" s="11"/>
      <c r="F3780" s="11"/>
      <c r="G3780" s="11"/>
      <c r="H3780" s="12"/>
      <c r="I3780" s="11"/>
      <c r="J3780" s="7"/>
      <c r="K3780" s="7"/>
      <c r="L3780" s="11"/>
      <c r="M3780" s="11"/>
      <c r="N3780" s="7"/>
      <c r="O3780" s="7"/>
    </row>
    <row r="3781" spans="1:15" x14ac:dyDescent="0.25">
      <c r="A3781" s="12"/>
      <c r="B3781" s="11"/>
      <c r="C3781" s="11"/>
      <c r="D3781" s="11"/>
      <c r="E3781" s="11"/>
      <c r="F3781" s="11"/>
      <c r="G3781" s="11"/>
      <c r="H3781" s="12"/>
      <c r="I3781" s="11"/>
      <c r="J3781" s="7"/>
      <c r="K3781" s="7"/>
      <c r="L3781" s="11"/>
      <c r="M3781" s="11"/>
      <c r="N3781" s="7"/>
      <c r="O3781" s="7"/>
    </row>
    <row r="3782" spans="1:15" x14ac:dyDescent="0.25">
      <c r="A3782" s="12"/>
      <c r="B3782" s="11"/>
      <c r="C3782" s="11"/>
      <c r="D3782" s="11"/>
      <c r="E3782" s="11"/>
      <c r="F3782" s="11"/>
      <c r="G3782" s="11"/>
      <c r="H3782" s="12"/>
      <c r="I3782" s="11"/>
      <c r="J3782" s="7"/>
      <c r="K3782" s="7"/>
      <c r="L3782" s="11"/>
      <c r="M3782" s="11"/>
      <c r="N3782" s="7"/>
      <c r="O3782" s="7"/>
    </row>
    <row r="3783" spans="1:15" x14ac:dyDescent="0.25">
      <c r="A3783" s="12"/>
      <c r="B3783" s="11"/>
      <c r="C3783" s="11"/>
      <c r="D3783" s="11"/>
      <c r="E3783" s="11"/>
      <c r="F3783" s="11"/>
      <c r="G3783" s="11"/>
      <c r="H3783" s="12"/>
      <c r="I3783" s="11"/>
      <c r="J3783" s="7"/>
      <c r="K3783" s="7"/>
      <c r="L3783" s="11"/>
      <c r="M3783" s="11"/>
      <c r="N3783" s="7"/>
      <c r="O3783" s="7"/>
    </row>
    <row r="3784" spans="1:15" x14ac:dyDescent="0.25">
      <c r="A3784" s="12"/>
      <c r="B3784" s="11"/>
      <c r="C3784" s="11"/>
      <c r="D3784" s="11"/>
      <c r="E3784" s="11"/>
      <c r="F3784" s="11"/>
      <c r="G3784" s="11"/>
      <c r="H3784" s="12"/>
      <c r="I3784" s="11"/>
      <c r="J3784" s="7"/>
      <c r="K3784" s="7"/>
      <c r="L3784" s="11"/>
      <c r="M3784" s="11"/>
      <c r="N3784" s="7"/>
      <c r="O3784" s="7"/>
    </row>
    <row r="3785" spans="1:15" x14ac:dyDescent="0.25">
      <c r="A3785" s="12"/>
      <c r="B3785" s="11"/>
      <c r="C3785" s="11"/>
      <c r="D3785" s="11"/>
      <c r="E3785" s="11"/>
      <c r="F3785" s="11"/>
      <c r="G3785" s="11"/>
      <c r="H3785" s="12"/>
      <c r="I3785" s="11"/>
      <c r="J3785" s="7"/>
      <c r="K3785" s="7"/>
      <c r="L3785" s="11"/>
      <c r="M3785" s="11"/>
      <c r="N3785" s="7"/>
      <c r="O3785" s="7"/>
    </row>
    <row r="3786" spans="1:15" x14ac:dyDescent="0.25">
      <c r="A3786" s="12"/>
      <c r="B3786" s="11"/>
      <c r="C3786" s="11"/>
      <c r="D3786" s="11"/>
      <c r="E3786" s="11"/>
      <c r="F3786" s="11"/>
      <c r="G3786" s="11"/>
      <c r="H3786" s="12"/>
      <c r="I3786" s="11"/>
      <c r="J3786" s="7"/>
      <c r="K3786" s="7"/>
      <c r="L3786" s="11"/>
      <c r="M3786" s="11"/>
      <c r="N3786" s="7"/>
      <c r="O3786" s="7"/>
    </row>
    <row r="3787" spans="1:15" x14ac:dyDescent="0.25">
      <c r="A3787" s="12"/>
      <c r="B3787" s="11"/>
      <c r="C3787" s="11"/>
      <c r="D3787" s="11"/>
      <c r="E3787" s="11"/>
      <c r="F3787" s="11"/>
      <c r="G3787" s="11"/>
      <c r="H3787" s="12"/>
      <c r="I3787" s="11"/>
      <c r="J3787" s="7"/>
      <c r="K3787" s="7"/>
      <c r="L3787" s="11"/>
      <c r="M3787" s="11"/>
      <c r="N3787" s="7"/>
      <c r="O3787" s="7"/>
    </row>
    <row r="3788" spans="1:15" x14ac:dyDescent="0.25">
      <c r="A3788" s="12"/>
      <c r="B3788" s="11"/>
      <c r="C3788" s="11"/>
      <c r="D3788" s="11"/>
      <c r="E3788" s="11"/>
      <c r="F3788" s="11"/>
      <c r="G3788" s="11"/>
      <c r="H3788" s="12"/>
      <c r="I3788" s="11"/>
      <c r="J3788" s="7"/>
      <c r="K3788" s="7"/>
      <c r="L3788" s="11"/>
      <c r="M3788" s="11"/>
      <c r="N3788" s="7"/>
      <c r="O3788" s="7"/>
    </row>
    <row r="3789" spans="1:15" x14ac:dyDescent="0.25">
      <c r="A3789" s="12"/>
      <c r="B3789" s="11"/>
      <c r="C3789" s="11"/>
      <c r="D3789" s="11"/>
      <c r="E3789" s="11"/>
      <c r="F3789" s="11"/>
      <c r="G3789" s="11"/>
      <c r="H3789" s="12"/>
      <c r="I3789" s="11"/>
      <c r="J3789" s="7"/>
      <c r="K3789" s="7"/>
      <c r="L3789" s="11"/>
      <c r="M3789" s="11"/>
      <c r="N3789" s="7"/>
      <c r="O3789" s="7"/>
    </row>
    <row r="3790" spans="1:15" x14ac:dyDescent="0.25">
      <c r="A3790" s="12"/>
      <c r="B3790" s="11"/>
      <c r="C3790" s="11"/>
      <c r="D3790" s="11"/>
      <c r="E3790" s="11"/>
      <c r="F3790" s="11"/>
      <c r="G3790" s="11"/>
      <c r="H3790" s="12"/>
      <c r="I3790" s="11"/>
      <c r="J3790" s="7"/>
      <c r="K3790" s="7"/>
      <c r="L3790" s="11"/>
      <c r="M3790" s="11"/>
      <c r="N3790" s="7"/>
      <c r="O3790" s="7"/>
    </row>
    <row r="3791" spans="1:15" x14ac:dyDescent="0.25">
      <c r="A3791" s="12"/>
      <c r="B3791" s="11"/>
      <c r="C3791" s="11"/>
      <c r="D3791" s="11"/>
      <c r="E3791" s="11"/>
      <c r="F3791" s="11"/>
      <c r="G3791" s="11"/>
      <c r="H3791" s="12"/>
      <c r="I3791" s="11"/>
      <c r="J3791" s="7"/>
      <c r="K3791" s="7"/>
      <c r="L3791" s="11"/>
      <c r="M3791" s="11"/>
      <c r="N3791" s="7"/>
      <c r="O3791" s="7"/>
    </row>
    <row r="3792" spans="1:15" x14ac:dyDescent="0.25">
      <c r="A3792" s="12"/>
      <c r="B3792" s="11"/>
      <c r="C3792" s="11"/>
      <c r="D3792" s="11"/>
      <c r="E3792" s="11"/>
      <c r="F3792" s="11"/>
      <c r="G3792" s="11"/>
      <c r="H3792" s="12"/>
      <c r="I3792" s="11"/>
      <c r="J3792" s="7"/>
      <c r="K3792" s="7"/>
      <c r="L3792" s="11"/>
      <c r="M3792" s="11"/>
      <c r="N3792" s="7"/>
      <c r="O3792" s="7"/>
    </row>
    <row r="3793" spans="1:15" x14ac:dyDescent="0.25">
      <c r="A3793" s="12"/>
      <c r="B3793" s="11"/>
      <c r="C3793" s="11"/>
      <c r="D3793" s="11"/>
      <c r="E3793" s="11"/>
      <c r="F3793" s="11"/>
      <c r="G3793" s="11"/>
      <c r="H3793" s="12"/>
      <c r="I3793" s="11"/>
      <c r="J3793" s="7"/>
      <c r="K3793" s="7"/>
      <c r="L3793" s="11"/>
      <c r="M3793" s="11"/>
      <c r="N3793" s="7"/>
      <c r="O3793" s="7"/>
    </row>
    <row r="3794" spans="1:15" x14ac:dyDescent="0.25">
      <c r="A3794" s="12"/>
      <c r="B3794" s="11"/>
      <c r="C3794" s="11"/>
      <c r="D3794" s="11"/>
      <c r="E3794" s="11"/>
      <c r="F3794" s="11"/>
      <c r="G3794" s="11"/>
      <c r="H3794" s="12"/>
      <c r="I3794" s="11"/>
      <c r="J3794" s="7"/>
      <c r="K3794" s="7"/>
      <c r="L3794" s="11"/>
      <c r="M3794" s="11"/>
      <c r="N3794" s="7"/>
      <c r="O3794" s="7"/>
    </row>
    <row r="3795" spans="1:15" x14ac:dyDescent="0.25">
      <c r="A3795" s="12"/>
      <c r="B3795" s="11"/>
      <c r="C3795" s="11"/>
      <c r="D3795" s="11"/>
      <c r="E3795" s="11"/>
      <c r="F3795" s="11"/>
      <c r="G3795" s="11"/>
      <c r="H3795" s="12"/>
      <c r="I3795" s="11"/>
      <c r="J3795" s="7"/>
      <c r="K3795" s="7"/>
      <c r="L3795" s="11"/>
      <c r="M3795" s="11"/>
      <c r="N3795" s="7"/>
      <c r="O3795" s="7"/>
    </row>
    <row r="3796" spans="1:15" x14ac:dyDescent="0.25">
      <c r="A3796" s="12"/>
      <c r="B3796" s="11"/>
      <c r="C3796" s="11"/>
      <c r="D3796" s="11"/>
      <c r="E3796" s="11"/>
      <c r="F3796" s="11"/>
      <c r="G3796" s="11"/>
      <c r="H3796" s="12"/>
      <c r="I3796" s="11"/>
      <c r="J3796" s="7"/>
      <c r="K3796" s="7"/>
      <c r="L3796" s="11"/>
      <c r="M3796" s="11"/>
      <c r="N3796" s="7"/>
      <c r="O3796" s="7"/>
    </row>
    <row r="3797" spans="1:15" x14ac:dyDescent="0.25">
      <c r="A3797" s="12"/>
      <c r="B3797" s="11"/>
      <c r="C3797" s="11"/>
      <c r="D3797" s="11"/>
      <c r="E3797" s="11"/>
      <c r="F3797" s="11"/>
      <c r="G3797" s="11"/>
      <c r="H3797" s="12"/>
      <c r="I3797" s="11"/>
      <c r="J3797" s="7"/>
      <c r="K3797" s="7"/>
      <c r="L3797" s="11"/>
      <c r="M3797" s="11"/>
      <c r="N3797" s="7"/>
      <c r="O3797" s="7"/>
    </row>
    <row r="3798" spans="1:15" x14ac:dyDescent="0.25">
      <c r="A3798" s="12"/>
      <c r="B3798" s="11"/>
      <c r="C3798" s="11"/>
      <c r="D3798" s="11"/>
      <c r="E3798" s="11"/>
      <c r="F3798" s="11"/>
      <c r="G3798" s="11"/>
      <c r="H3798" s="12"/>
      <c r="I3798" s="11"/>
      <c r="J3798" s="7"/>
      <c r="K3798" s="7"/>
      <c r="L3798" s="11"/>
      <c r="M3798" s="11"/>
      <c r="N3798" s="7"/>
      <c r="O3798" s="7"/>
    </row>
    <row r="3799" spans="1:15" x14ac:dyDescent="0.25">
      <c r="A3799" s="12"/>
      <c r="B3799" s="11"/>
      <c r="C3799" s="11"/>
      <c r="D3799" s="11"/>
      <c r="E3799" s="11"/>
      <c r="F3799" s="11"/>
      <c r="G3799" s="11"/>
      <c r="H3799" s="12"/>
      <c r="I3799" s="11"/>
      <c r="J3799" s="7"/>
      <c r="K3799" s="7"/>
      <c r="L3799" s="11"/>
      <c r="M3799" s="11"/>
      <c r="N3799" s="7"/>
      <c r="O3799" s="7"/>
    </row>
    <row r="3800" spans="1:15" x14ac:dyDescent="0.25">
      <c r="A3800" s="12"/>
      <c r="B3800" s="11"/>
      <c r="C3800" s="11"/>
      <c r="D3800" s="11"/>
      <c r="E3800" s="11"/>
      <c r="F3800" s="11"/>
      <c r="G3800" s="11"/>
      <c r="H3800" s="12"/>
      <c r="I3800" s="11"/>
      <c r="J3800" s="7"/>
      <c r="K3800" s="7"/>
      <c r="L3800" s="11"/>
      <c r="M3800" s="11"/>
      <c r="N3800" s="7"/>
      <c r="O3800" s="7"/>
    </row>
    <row r="3801" spans="1:15" x14ac:dyDescent="0.25">
      <c r="A3801" s="12"/>
      <c r="B3801" s="11"/>
      <c r="C3801" s="11"/>
      <c r="D3801" s="11"/>
      <c r="E3801" s="11"/>
      <c r="F3801" s="11"/>
      <c r="G3801" s="11"/>
      <c r="H3801" s="12"/>
      <c r="I3801" s="11"/>
      <c r="J3801" s="7"/>
      <c r="K3801" s="7"/>
      <c r="L3801" s="11"/>
      <c r="M3801" s="11"/>
      <c r="N3801" s="7"/>
      <c r="O3801" s="7"/>
    </row>
    <row r="3802" spans="1:15" x14ac:dyDescent="0.25">
      <c r="A3802" s="12"/>
      <c r="B3802" s="11"/>
      <c r="C3802" s="11"/>
      <c r="D3802" s="11"/>
      <c r="E3802" s="11"/>
      <c r="F3802" s="11"/>
      <c r="G3802" s="11"/>
      <c r="H3802" s="12"/>
      <c r="I3802" s="11"/>
      <c r="J3802" s="7"/>
      <c r="K3802" s="7"/>
      <c r="L3802" s="11"/>
      <c r="M3802" s="11"/>
      <c r="N3802" s="7"/>
      <c r="O3802" s="7"/>
    </row>
    <row r="3803" spans="1:15" x14ac:dyDescent="0.25">
      <c r="A3803" s="12"/>
      <c r="B3803" s="11"/>
      <c r="C3803" s="11"/>
      <c r="D3803" s="11"/>
      <c r="E3803" s="11"/>
      <c r="F3803" s="11"/>
      <c r="G3803" s="11"/>
      <c r="H3803" s="12"/>
      <c r="I3803" s="11"/>
      <c r="J3803" s="7"/>
      <c r="K3803" s="7"/>
      <c r="L3803" s="11"/>
      <c r="M3803" s="11"/>
      <c r="N3803" s="7"/>
      <c r="O3803" s="7"/>
    </row>
    <row r="3804" spans="1:15" x14ac:dyDescent="0.25">
      <c r="A3804" s="12"/>
      <c r="B3804" s="11"/>
      <c r="C3804" s="11"/>
      <c r="D3804" s="11"/>
      <c r="E3804" s="11"/>
      <c r="F3804" s="11"/>
      <c r="G3804" s="11"/>
      <c r="H3804" s="12"/>
      <c r="I3804" s="11"/>
      <c r="J3804" s="7"/>
      <c r="K3804" s="7"/>
      <c r="L3804" s="11"/>
      <c r="M3804" s="11"/>
      <c r="N3804" s="7"/>
      <c r="O3804" s="7"/>
    </row>
    <row r="3805" spans="1:15" x14ac:dyDescent="0.25">
      <c r="A3805" s="12"/>
      <c r="B3805" s="11"/>
      <c r="C3805" s="11"/>
      <c r="D3805" s="11"/>
      <c r="E3805" s="11"/>
      <c r="F3805" s="11"/>
      <c r="G3805" s="11"/>
      <c r="H3805" s="12"/>
      <c r="I3805" s="11"/>
      <c r="J3805" s="7"/>
      <c r="K3805" s="7"/>
      <c r="L3805" s="11"/>
      <c r="M3805" s="11"/>
      <c r="N3805" s="7"/>
      <c r="O3805" s="7"/>
    </row>
    <row r="3806" spans="1:15" x14ac:dyDescent="0.25">
      <c r="A3806" s="12"/>
      <c r="B3806" s="11"/>
      <c r="C3806" s="11"/>
      <c r="D3806" s="11"/>
      <c r="E3806" s="11"/>
      <c r="F3806" s="11"/>
      <c r="G3806" s="11"/>
      <c r="H3806" s="12"/>
      <c r="I3806" s="11"/>
      <c r="J3806" s="7"/>
      <c r="K3806" s="7"/>
      <c r="L3806" s="11"/>
      <c r="M3806" s="11"/>
      <c r="N3806" s="7"/>
      <c r="O3806" s="7"/>
    </row>
    <row r="3807" spans="1:15" x14ac:dyDescent="0.25">
      <c r="A3807" s="12"/>
      <c r="B3807" s="11"/>
      <c r="C3807" s="11"/>
      <c r="D3807" s="11"/>
      <c r="E3807" s="11"/>
      <c r="F3807" s="11"/>
      <c r="G3807" s="11"/>
      <c r="H3807" s="12"/>
      <c r="I3807" s="11"/>
      <c r="J3807" s="7"/>
      <c r="K3807" s="7"/>
      <c r="L3807" s="11"/>
      <c r="M3807" s="11"/>
      <c r="N3807" s="7"/>
      <c r="O3807" s="7"/>
    </row>
    <row r="3808" spans="1:15" x14ac:dyDescent="0.25">
      <c r="A3808" s="12"/>
      <c r="B3808" s="11"/>
      <c r="C3808" s="11"/>
      <c r="D3808" s="11"/>
      <c r="E3808" s="11"/>
      <c r="F3808" s="11"/>
      <c r="G3808" s="11"/>
      <c r="H3808" s="12"/>
      <c r="I3808" s="11"/>
      <c r="J3808" s="7"/>
      <c r="K3808" s="7"/>
      <c r="L3808" s="11"/>
      <c r="M3808" s="11"/>
      <c r="N3808" s="7"/>
      <c r="O3808" s="7"/>
    </row>
    <row r="3809" spans="1:15" x14ac:dyDescent="0.25">
      <c r="A3809" s="12"/>
      <c r="B3809" s="11"/>
      <c r="C3809" s="11"/>
      <c r="D3809" s="11"/>
      <c r="E3809" s="11"/>
      <c r="F3809" s="11"/>
      <c r="G3809" s="11"/>
      <c r="H3809" s="12"/>
      <c r="I3809" s="11"/>
      <c r="J3809" s="7"/>
      <c r="K3809" s="7"/>
      <c r="L3809" s="11"/>
      <c r="M3809" s="11"/>
      <c r="N3809" s="7"/>
      <c r="O3809" s="7"/>
    </row>
    <row r="3810" spans="1:15" x14ac:dyDescent="0.25">
      <c r="A3810" s="12"/>
      <c r="B3810" s="11"/>
      <c r="C3810" s="11"/>
      <c r="D3810" s="11"/>
      <c r="E3810" s="11"/>
      <c r="F3810" s="11"/>
      <c r="G3810" s="11"/>
      <c r="H3810" s="12"/>
      <c r="I3810" s="11"/>
      <c r="J3810" s="7"/>
      <c r="K3810" s="7"/>
      <c r="L3810" s="11"/>
      <c r="M3810" s="11"/>
      <c r="N3810" s="7"/>
      <c r="O3810" s="7"/>
    </row>
    <row r="3811" spans="1:15" x14ac:dyDescent="0.25">
      <c r="A3811" s="12"/>
      <c r="B3811" s="11"/>
      <c r="C3811" s="11"/>
      <c r="D3811" s="11"/>
      <c r="E3811" s="11"/>
      <c r="F3811" s="11"/>
      <c r="G3811" s="11"/>
      <c r="H3811" s="12"/>
      <c r="I3811" s="11"/>
      <c r="J3811" s="7"/>
      <c r="K3811" s="7"/>
      <c r="L3811" s="11"/>
      <c r="M3811" s="11"/>
      <c r="N3811" s="7"/>
      <c r="O3811" s="7"/>
    </row>
    <row r="3812" spans="1:15" x14ac:dyDescent="0.25">
      <c r="A3812" s="12"/>
      <c r="B3812" s="11"/>
      <c r="C3812" s="11"/>
      <c r="D3812" s="11"/>
      <c r="E3812" s="11"/>
      <c r="F3812" s="11"/>
      <c r="G3812" s="11"/>
      <c r="H3812" s="12"/>
      <c r="I3812" s="11"/>
      <c r="J3812" s="7"/>
      <c r="K3812" s="7"/>
      <c r="L3812" s="11"/>
      <c r="M3812" s="11"/>
      <c r="N3812" s="7"/>
      <c r="O3812" s="7"/>
    </row>
    <row r="3813" spans="1:15" x14ac:dyDescent="0.25">
      <c r="A3813" s="12"/>
      <c r="B3813" s="11"/>
      <c r="C3813" s="11"/>
      <c r="D3813" s="11"/>
      <c r="E3813" s="11"/>
      <c r="F3813" s="11"/>
      <c r="G3813" s="11"/>
      <c r="H3813" s="12"/>
      <c r="I3813" s="11"/>
      <c r="J3813" s="7"/>
      <c r="K3813" s="7"/>
      <c r="L3813" s="11"/>
      <c r="M3813" s="11"/>
      <c r="N3813" s="7"/>
      <c r="O3813" s="7"/>
    </row>
    <row r="3814" spans="1:15" x14ac:dyDescent="0.25">
      <c r="A3814" s="12"/>
      <c r="B3814" s="11"/>
      <c r="C3814" s="11"/>
      <c r="D3814" s="11"/>
      <c r="E3814" s="11"/>
      <c r="F3814" s="11"/>
      <c r="G3814" s="11"/>
      <c r="H3814" s="12"/>
      <c r="I3814" s="11"/>
      <c r="J3814" s="7"/>
      <c r="K3814" s="7"/>
      <c r="L3814" s="11"/>
      <c r="M3814" s="11"/>
      <c r="N3814" s="7"/>
      <c r="O3814" s="7"/>
    </row>
    <row r="3815" spans="1:15" x14ac:dyDescent="0.25">
      <c r="I3815" s="11"/>
      <c r="J3815" s="7"/>
      <c r="K3815" s="7"/>
      <c r="L3815" s="11"/>
      <c r="M3815" s="11"/>
      <c r="N3815" s="7"/>
      <c r="O3815" s="7"/>
    </row>
  </sheetData>
  <sortState ref="A89:A269">
    <sortCondition ref="A89:A269"/>
  </sortState>
  <mergeCells count="2">
    <mergeCell ref="I37:J37"/>
    <mergeCell ref="I46:J46"/>
  </mergeCells>
  <conditionalFormatting sqref="B18:B19">
    <cfRule type="cellIs" dxfId="25" priority="33" operator="greaterThan">
      <formula>$I$28</formula>
    </cfRule>
    <cfRule type="cellIs" dxfId="24" priority="34" operator="lessThan">
      <formula>$I$28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stopIfTrue="1" operator="greaterThanOrEqual" id="{304777D1-CB75-46DB-B6BC-5F00B4EF7AAE}">
            <xm:f>'BBT+ Criteria'!$D$21</xm:f>
            <x14:dxf>
              <fill>
                <patternFill>
                  <bgColor rgb="FFFF0000"/>
                </patternFill>
              </fill>
            </x14:dxf>
          </x14:cfRule>
          <x14:cfRule type="cellIs" priority="20" stopIfTrue="1" operator="between" id="{994B57C2-6AEA-44F4-824E-5696253D7BBE}">
            <xm:f>'BBT+ Criteria'!$B$21</xm:f>
            <xm:f>'BBT+ Criteria'!$D$21</xm:f>
            <x14:dxf>
              <fill>
                <patternFill>
                  <bgColor rgb="FFFFC000"/>
                </patternFill>
              </fill>
            </x14:dxf>
          </x14:cfRule>
          <x14:cfRule type="cellIs" priority="21" stopIfTrue="1" operator="lessThan" id="{6B7A146B-258F-41C5-BD26-3EB55A5330D9}">
            <xm:f>'BBT+ Criteria'!$B$21</xm:f>
            <x14:dxf>
              <fill>
                <patternFill>
                  <bgColor rgb="FF00B050"/>
                </patternFill>
              </fill>
            </x14:dxf>
          </x14:cfRule>
          <xm:sqref>I39:J39 C32:C33</xm:sqref>
        </x14:conditionalFormatting>
        <x14:conditionalFormatting xmlns:xm="http://schemas.microsoft.com/office/excel/2006/main">
          <x14:cfRule type="cellIs" priority="16" operator="greaterThan" id="{154E1600-B0A7-47A6-85F1-126C39B895D0}">
            <xm:f>'BBT+ Criteria'!$D$23</xm:f>
            <x14:dxf>
              <fill>
                <patternFill>
                  <bgColor rgb="FFFF0000"/>
                </patternFill>
              </fill>
            </x14:dxf>
          </x14:cfRule>
          <x14:cfRule type="cellIs" priority="17" operator="between" id="{EE31AD75-01B3-49D1-9256-9A6245704381}">
            <xm:f>'BBT+ Criteria'!$B$23</xm:f>
            <xm:f>'BBT+ Criteria'!$D$23</xm:f>
            <x14:dxf>
              <fill>
                <patternFill>
                  <bgColor rgb="FFFFC000"/>
                </patternFill>
              </fill>
            </x14:dxf>
          </x14:cfRule>
          <x14:cfRule type="cellIs" priority="18" operator="between" id="{53E374B7-5127-4939-9AE8-79C63ED1EDBC}">
            <xm:f>0</xm:f>
            <xm:f>'BBT+ Criteria'!$B$23</xm:f>
            <x14:dxf>
              <fill>
                <patternFill>
                  <bgColor rgb="FF00B050"/>
                </patternFill>
              </fill>
            </x14:dxf>
          </x14:cfRule>
          <xm:sqref>I41:J41 I32:I33</xm:sqref>
        </x14:conditionalFormatting>
        <x14:conditionalFormatting xmlns:xm="http://schemas.microsoft.com/office/excel/2006/main">
          <x14:cfRule type="cellIs" priority="13" operator="notBetween" id="{2914696F-B62A-42A8-B4DF-5B6FEDA24D5C}">
            <xm:f>0</xm:f>
            <xm:f>'BBT+ Criteria'!$D$22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between" id="{D6098F14-9140-4563-A8EE-3C861B603106}">
            <xm:f>'BBT+ Criteria'!$B$22</xm:f>
            <xm:f>'BBT+ Criteria'!$D$22</xm:f>
            <x14:dxf>
              <fill>
                <patternFill>
                  <bgColor rgb="FFFFC000"/>
                </patternFill>
              </fill>
            </x14:dxf>
          </x14:cfRule>
          <x14:cfRule type="cellIs" priority="15" operator="between" id="{BE234778-7028-4E23-9991-FC0FB2C70283}">
            <xm:f>0</xm:f>
            <xm:f>'BBT+ Criteria'!$B$22</xm:f>
            <x14:dxf>
              <fill>
                <patternFill>
                  <bgColor rgb="FF00B050"/>
                </patternFill>
              </fill>
            </x14:dxf>
          </x14:cfRule>
          <xm:sqref>I40:J40 F32:F33</xm:sqref>
        </x14:conditionalFormatting>
        <x14:conditionalFormatting xmlns:xm="http://schemas.microsoft.com/office/excel/2006/main">
          <x14:cfRule type="cellIs" priority="12" operator="lessThan" id="{BE796F4A-9A55-479E-8494-1BCB134A22E5}">
            <xm:f>'BBT+ Criteria'!$D$13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m:sqref>C24 B18:B19</xm:sqref>
        </x14:conditionalFormatting>
        <x14:conditionalFormatting xmlns:xm="http://schemas.microsoft.com/office/excel/2006/main">
          <x14:cfRule type="cellIs" priority="7" stopIfTrue="1" operator="greaterThanOrEqual" id="{3C0E35A3-248D-43F2-ACD0-49ED1B037672}">
            <xm:f>'BBT+ Criteria'!$D$21</xm:f>
            <x14:dxf>
              <fill>
                <patternFill>
                  <bgColor rgb="FFFF0000"/>
                </patternFill>
              </fill>
            </x14:dxf>
          </x14:cfRule>
          <x14:cfRule type="cellIs" priority="8" stopIfTrue="1" operator="between" id="{F71DC6BC-32F0-47A9-B7CA-35DBBEA59F65}">
            <xm:f>'BBT+ Criteria'!$B$21</xm:f>
            <xm:f>'BBT+ Criteria'!$D$21</xm:f>
            <x14:dxf>
              <fill>
                <patternFill>
                  <bgColor rgb="FFFFC000"/>
                </patternFill>
              </fill>
            </x14:dxf>
          </x14:cfRule>
          <x14:cfRule type="cellIs" priority="9" stopIfTrue="1" operator="lessThan" id="{E04B192A-4DEE-418C-9CA7-E3B229D938B1}">
            <xm:f>'BBT+ Criteria'!$B$21</xm:f>
            <x14:dxf>
              <fill>
                <patternFill>
                  <bgColor rgb="FF00B050"/>
                </patternFill>
              </fill>
            </x14:dxf>
          </x14:cfRule>
          <xm:sqref>I48:J48</xm:sqref>
        </x14:conditionalFormatting>
        <x14:conditionalFormatting xmlns:xm="http://schemas.microsoft.com/office/excel/2006/main">
          <x14:cfRule type="cellIs" priority="4" operator="greaterThan" id="{4F78CEB3-A71D-4351-852C-46480ACB0295}">
            <xm:f>'BBT+ Criteria'!$D$23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between" id="{C484FD33-1F8D-4F9E-8E1F-260D453A4828}">
            <xm:f>'BBT+ Criteria'!$B$23</xm:f>
            <xm:f>'BBT+ Criteria'!$D$23</xm:f>
            <x14:dxf>
              <fill>
                <patternFill>
                  <bgColor rgb="FFFFC000"/>
                </patternFill>
              </fill>
            </x14:dxf>
          </x14:cfRule>
          <x14:cfRule type="cellIs" priority="6" operator="between" id="{8DB2A3AB-0AD3-4E24-9360-F91CB49B311E}">
            <xm:f>0</xm:f>
            <xm:f>'BBT+ Criteria'!$B$23</xm:f>
            <x14:dxf>
              <fill>
                <patternFill>
                  <bgColor rgb="FF00B050"/>
                </patternFill>
              </fill>
            </x14:dxf>
          </x14:cfRule>
          <xm:sqref>I50:J50</xm:sqref>
        </x14:conditionalFormatting>
        <x14:conditionalFormatting xmlns:xm="http://schemas.microsoft.com/office/excel/2006/main">
          <x14:cfRule type="cellIs" priority="1" operator="notBetween" id="{1B0FC040-B2A0-443F-9C47-1C9A5B7C09CF}">
            <xm:f>0</xm:f>
            <xm:f>'BBT+ Criteria'!$D$22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57DBC20A-7190-4365-ADC3-76033717259E}">
            <xm:f>'BBT+ Criteria'!$B$22</xm:f>
            <xm:f>'BBT+ Criteria'!$D$22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between" id="{12CB1079-2DA6-4194-B210-1A65119B11B1}">
            <xm:f>0</xm:f>
            <xm:f>'BBT+ Criteria'!$B$22</xm:f>
            <x14:dxf>
              <fill>
                <patternFill>
                  <bgColor rgb="FF00B050"/>
                </patternFill>
              </fill>
            </x14:dxf>
          </x14:cfRule>
          <xm:sqref>I49:J49</xm:sqref>
        </x14:conditionalFormatting>
        <x14:conditionalFormatting xmlns:xm="http://schemas.microsoft.com/office/excel/2006/main">
          <x14:cfRule type="cellIs" priority="10" operator="between" id="{977F4320-7BAA-4B5B-942A-C5BA3EE80AE0}">
            <xm:f>'BBT+ Criteria'!$D$13</xm:f>
            <xm:f>'BBT+ Criteria'!$D$14</xm:f>
            <x14:dxf>
              <fill>
                <patternFill>
                  <fgColor rgb="FFFFC000"/>
                  <bgColor rgb="FFFFC000"/>
                </patternFill>
              </fill>
            </x14:dxf>
          </x14:cfRule>
          <xm:sqref>C24 B18:B19</xm:sqref>
        </x14:conditionalFormatting>
        <x14:conditionalFormatting xmlns:xm="http://schemas.microsoft.com/office/excel/2006/main">
          <x14:cfRule type="cellIs" priority="11" operator="greaterThan" id="{E83FA528-FA64-419F-9AA1-857F96BBEE7D}">
            <xm:f>'BBT+ Criteria'!$D$14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C24 B18:B19</xm:sqref>
        </x14:conditionalFormatting>
        <x14:conditionalFormatting xmlns:xm="http://schemas.microsoft.com/office/excel/2006/main">
          <x14:cfRule type="cellIs" priority="22" operator="between" id="{C04BEE12-94CF-4DC3-ACB5-B91629B416CE}">
            <xm:f>'BBT+ Criteria'!$B$6</xm:f>
            <xm:f>'BBT+ Criteria'!$C$6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cellIs" priority="23" operator="lessThan" id="{DFE6C4CC-D4A7-491D-A759-2BBC5A4E28A8}">
            <xm:f>'BBT+ Criteria'!$B$5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ellIs" priority="24" operator="greaterThan" id="{AD48DB4B-B2AB-4C2C-B696-20CC4824799E}">
            <xm:f>'BBT+ Criteria'!$B$7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B21:B22 C5 F22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0B178-3650-4610-9AE1-FA70B8FB20F3}">
  <dimension ref="A1:H33"/>
  <sheetViews>
    <sheetView zoomScale="80" zoomScaleNormal="80" workbookViewId="0"/>
  </sheetViews>
  <sheetFormatPr defaultRowHeight="13.2" x14ac:dyDescent="0.25"/>
  <cols>
    <col min="1" max="1" width="41.5546875" bestFit="1" customWidth="1"/>
    <col min="2" max="2" width="18.33203125" bestFit="1" customWidth="1"/>
    <col min="3" max="3" width="20.77734375" customWidth="1"/>
    <col min="4" max="4" width="4.5546875" customWidth="1"/>
    <col min="5" max="5" width="4.6640625" customWidth="1"/>
    <col min="6" max="6" width="15.77734375" style="6" customWidth="1"/>
    <col min="7" max="7" width="15.77734375" customWidth="1"/>
    <col min="8" max="8" width="9.6640625" bestFit="1" customWidth="1"/>
    <col min="9" max="10" width="4.77734375" customWidth="1"/>
    <col min="11" max="11" width="22.77734375" customWidth="1"/>
    <col min="12" max="12" width="14.33203125" bestFit="1" customWidth="1"/>
    <col min="15" max="15" width="17.6640625" bestFit="1" customWidth="1"/>
  </cols>
  <sheetData>
    <row r="1" spans="1:8" s="3" customFormat="1" x14ac:dyDescent="0.25">
      <c r="A1" s="15" t="s">
        <v>18</v>
      </c>
      <c r="F1" s="6"/>
    </row>
    <row r="2" spans="1:8" s="3" customFormat="1" x14ac:dyDescent="0.25">
      <c r="A2" s="15"/>
      <c r="F2" s="6"/>
    </row>
    <row r="3" spans="1:8" s="157" customFormat="1" ht="15" x14ac:dyDescent="0.25">
      <c r="A3" s="156" t="s">
        <v>28</v>
      </c>
      <c r="B3" s="156"/>
      <c r="C3" s="156"/>
      <c r="D3" s="156"/>
      <c r="E3" s="156"/>
      <c r="F3" s="156"/>
      <c r="G3" s="156"/>
      <c r="H3" s="156"/>
    </row>
    <row r="4" spans="1:8" s="3" customFormat="1" x14ac:dyDescent="0.25">
      <c r="F4" s="6"/>
    </row>
    <row r="5" spans="1:8" s="3" customFormat="1" x14ac:dyDescent="0.25">
      <c r="A5" s="6" t="s">
        <v>172</v>
      </c>
      <c r="B5" s="155"/>
      <c r="C5" s="3" t="s">
        <v>45</v>
      </c>
      <c r="F5" s="6"/>
    </row>
    <row r="6" spans="1:8" s="3" customFormat="1" x14ac:dyDescent="0.25">
      <c r="B6" s="153">
        <f>B5/365</f>
        <v>0</v>
      </c>
      <c r="C6" s="3" t="s">
        <v>171</v>
      </c>
      <c r="F6" s="6"/>
    </row>
    <row r="7" spans="1:8" s="3" customFormat="1" x14ac:dyDescent="0.25">
      <c r="F7" s="6"/>
    </row>
    <row r="8" spans="1:8" s="3" customFormat="1" x14ac:dyDescent="0.25">
      <c r="A8" s="3" t="s">
        <v>173</v>
      </c>
      <c r="B8" s="20" t="s">
        <v>99</v>
      </c>
      <c r="C8" s="20" t="s">
        <v>38</v>
      </c>
      <c r="F8" s="183" t="s">
        <v>82</v>
      </c>
      <c r="G8" s="183"/>
    </row>
    <row r="9" spans="1:8" s="3" customFormat="1" x14ac:dyDescent="0.25">
      <c r="B9" s="20" t="s">
        <v>39</v>
      </c>
      <c r="C9" s="20" t="s">
        <v>39</v>
      </c>
      <c r="F9" s="20" t="s">
        <v>65</v>
      </c>
      <c r="G9" s="20" t="s">
        <v>174</v>
      </c>
    </row>
    <row r="10" spans="1:8" s="3" customFormat="1" x14ac:dyDescent="0.25">
      <c r="A10" s="22" t="s">
        <v>187</v>
      </c>
      <c r="B10" s="34"/>
      <c r="C10" s="34"/>
      <c r="F10" s="154">
        <f>(B5*(C10-B10))/1000</f>
        <v>0</v>
      </c>
      <c r="G10" s="154">
        <f>F10/1000</f>
        <v>0</v>
      </c>
    </row>
    <row r="11" spans="1:8" s="1" customFormat="1" x14ac:dyDescent="0.25">
      <c r="A11" s="151"/>
      <c r="B11" s="152"/>
      <c r="C11" s="152"/>
      <c r="F11" s="144"/>
    </row>
    <row r="12" spans="1:8" s="3" customFormat="1" x14ac:dyDescent="0.25">
      <c r="F12" s="6"/>
    </row>
    <row r="13" spans="1:8" s="3" customFormat="1" ht="15" x14ac:dyDescent="0.25">
      <c r="A13" s="156" t="s">
        <v>195</v>
      </c>
      <c r="B13" s="156"/>
      <c r="C13" s="156"/>
      <c r="D13" s="156"/>
      <c r="E13" s="156"/>
      <c r="F13" s="156"/>
      <c r="G13" s="156"/>
      <c r="H13" s="156"/>
    </row>
    <row r="15" spans="1:8" x14ac:dyDescent="0.25">
      <c r="A15" s="2" t="s">
        <v>24</v>
      </c>
      <c r="B15" s="178"/>
      <c r="C15" s="3" t="s">
        <v>43</v>
      </c>
    </row>
    <row r="16" spans="1:8" x14ac:dyDescent="0.25">
      <c r="A16" s="36" t="s">
        <v>70</v>
      </c>
      <c r="B16" s="179">
        <v>15</v>
      </c>
      <c r="C16" s="3" t="s">
        <v>78</v>
      </c>
      <c r="D16" s="3"/>
    </row>
    <row r="17" spans="1:7" x14ac:dyDescent="0.25">
      <c r="A17" s="36" t="s">
        <v>71</v>
      </c>
      <c r="B17" s="180">
        <v>4.4999999999999998E-2</v>
      </c>
      <c r="C17" s="3"/>
      <c r="D17" s="3"/>
    </row>
    <row r="18" spans="1:7" x14ac:dyDescent="0.25">
      <c r="A18" s="3"/>
      <c r="B18" s="3"/>
      <c r="C18" s="3"/>
      <c r="D18" s="3"/>
    </row>
    <row r="19" spans="1:7" x14ac:dyDescent="0.25">
      <c r="A19" s="24" t="s">
        <v>96</v>
      </c>
      <c r="B19" s="106">
        <f>IFERROR(-PMT(B17,B16,B15),0)</f>
        <v>0</v>
      </c>
      <c r="C19" s="24" t="s">
        <v>42</v>
      </c>
      <c r="D19" s="3"/>
    </row>
    <row r="20" spans="1:7" x14ac:dyDescent="0.25">
      <c r="A20" s="3"/>
      <c r="B20" s="171" t="e">
        <f>B19/B5</f>
        <v>#DIV/0!</v>
      </c>
      <c r="C20" s="24" t="s">
        <v>44</v>
      </c>
      <c r="D20" s="3"/>
    </row>
    <row r="21" spans="1:7" x14ac:dyDescent="0.25">
      <c r="A21" s="2" t="s">
        <v>84</v>
      </c>
      <c r="B21" s="3"/>
      <c r="C21" s="3"/>
      <c r="D21" s="3"/>
    </row>
    <row r="22" spans="1:7" x14ac:dyDescent="0.25">
      <c r="A22" s="36" t="s">
        <v>72</v>
      </c>
      <c r="B22" s="28"/>
      <c r="C22" s="3" t="s">
        <v>42</v>
      </c>
      <c r="D22" s="3"/>
    </row>
    <row r="23" spans="1:7" x14ac:dyDescent="0.25">
      <c r="A23" s="36" t="s">
        <v>73</v>
      </c>
      <c r="B23" s="28"/>
      <c r="C23" s="3" t="s">
        <v>42</v>
      </c>
      <c r="D23" s="3"/>
    </row>
    <row r="24" spans="1:7" x14ac:dyDescent="0.25">
      <c r="A24" s="36" t="s">
        <v>74</v>
      </c>
      <c r="B24" s="28"/>
      <c r="C24" s="3" t="s">
        <v>42</v>
      </c>
    </row>
    <row r="25" spans="1:7" x14ac:dyDescent="0.25">
      <c r="A25" s="36" t="s">
        <v>75</v>
      </c>
      <c r="B25" s="28"/>
      <c r="C25" s="3" t="s">
        <v>42</v>
      </c>
    </row>
    <row r="26" spans="1:7" x14ac:dyDescent="0.25">
      <c r="A26" s="36" t="s">
        <v>76</v>
      </c>
      <c r="B26" s="28"/>
      <c r="C26" s="3" t="s">
        <v>42</v>
      </c>
      <c r="E26" s="3"/>
      <c r="F26" s="38"/>
      <c r="G26" s="3"/>
    </row>
    <row r="27" spans="1:7" x14ac:dyDescent="0.25">
      <c r="A27" s="36" t="s">
        <v>76</v>
      </c>
      <c r="B27" s="28"/>
      <c r="C27" s="3" t="s">
        <v>42</v>
      </c>
      <c r="E27" s="3"/>
      <c r="F27" s="40"/>
      <c r="G27" s="3"/>
    </row>
    <row r="28" spans="1:7" x14ac:dyDescent="0.25">
      <c r="A28" s="3"/>
      <c r="B28" s="39"/>
      <c r="C28" s="3"/>
    </row>
    <row r="29" spans="1:7" x14ac:dyDescent="0.25">
      <c r="A29" s="105" t="s">
        <v>83</v>
      </c>
      <c r="B29" s="46">
        <f>SUM(B22:B27)</f>
        <v>0</v>
      </c>
      <c r="C29" s="24" t="s">
        <v>42</v>
      </c>
    </row>
    <row r="30" spans="1:7" x14ac:dyDescent="0.25">
      <c r="B30" s="170" t="e">
        <f>B29/B5</f>
        <v>#DIV/0!</v>
      </c>
      <c r="C30" s="24" t="s">
        <v>44</v>
      </c>
    </row>
    <row r="31" spans="1:7" s="3" customFormat="1" x14ac:dyDescent="0.25">
      <c r="F31" s="6"/>
    </row>
    <row r="32" spans="1:7" x14ac:dyDescent="0.25">
      <c r="A32" s="105" t="s">
        <v>37</v>
      </c>
      <c r="B32" s="104">
        <f>SUM(B29,B19)</f>
        <v>0</v>
      </c>
      <c r="C32" s="24" t="s">
        <v>42</v>
      </c>
    </row>
    <row r="33" spans="2:3" x14ac:dyDescent="0.25">
      <c r="B33" s="170" t="e">
        <f>B32/B5</f>
        <v>#DIV/0!</v>
      </c>
      <c r="C33" s="24" t="s">
        <v>44</v>
      </c>
    </row>
  </sheetData>
  <mergeCells count="1">
    <mergeCell ref="F8:G8"/>
  </mergeCells>
  <pageMargins left="0.7" right="0.7" top="0.75" bottom="0.75" header="0.3" footer="0.3"/>
  <pageSetup paperSize="9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1065-0F6D-4385-84BB-7C07BDA0BE35}">
  <dimension ref="A1:M66"/>
  <sheetViews>
    <sheetView zoomScale="80" zoomScaleNormal="80" workbookViewId="0"/>
  </sheetViews>
  <sheetFormatPr defaultRowHeight="13.2" x14ac:dyDescent="0.25"/>
  <cols>
    <col min="1" max="1" width="44.33203125" bestFit="1" customWidth="1"/>
    <col min="2" max="2" width="20.77734375" customWidth="1"/>
    <col min="4" max="5" width="5.77734375" customWidth="1"/>
    <col min="6" max="6" width="31.6640625" bestFit="1" customWidth="1"/>
    <col min="7" max="7" width="20.77734375" customWidth="1"/>
    <col min="8" max="8" width="9.6640625" bestFit="1" customWidth="1"/>
    <col min="9" max="10" width="5.77734375" customWidth="1"/>
    <col min="11" max="11" width="19.33203125" customWidth="1"/>
    <col min="12" max="12" width="58.44140625" customWidth="1"/>
    <col min="13" max="13" width="8.5546875" bestFit="1" customWidth="1"/>
  </cols>
  <sheetData>
    <row r="1" spans="1:13" x14ac:dyDescent="0.25">
      <c r="A1" s="15" t="s">
        <v>18</v>
      </c>
    </row>
    <row r="3" spans="1:13" s="157" customFormat="1" ht="15" x14ac:dyDescent="0.25">
      <c r="A3" s="158" t="s">
        <v>53</v>
      </c>
      <c r="B3" s="158"/>
      <c r="C3" s="158"/>
      <c r="D3" s="158"/>
      <c r="E3" s="158"/>
      <c r="F3" s="158"/>
      <c r="G3" s="158"/>
      <c r="H3" s="158"/>
    </row>
    <row r="4" spans="1:13" s="1" customFormat="1" x14ac:dyDescent="0.25">
      <c r="F4" s="29"/>
    </row>
    <row r="5" spans="1:13" s="1" customFormat="1" x14ac:dyDescent="0.25">
      <c r="A5" s="21" t="s">
        <v>185</v>
      </c>
      <c r="B5" s="155"/>
      <c r="C5" s="3" t="s">
        <v>29</v>
      </c>
      <c r="F5" s="29"/>
    </row>
    <row r="6" spans="1:13" s="1" customFormat="1" x14ac:dyDescent="0.25">
      <c r="F6" s="29"/>
    </row>
    <row r="7" spans="1:13" s="1" customFormat="1" x14ac:dyDescent="0.25">
      <c r="A7" s="21" t="s">
        <v>54</v>
      </c>
      <c r="B7" s="184" t="s">
        <v>106</v>
      </c>
      <c r="C7" s="184"/>
      <c r="F7" s="29"/>
    </row>
    <row r="8" spans="1:13" s="1" customFormat="1" x14ac:dyDescent="0.25">
      <c r="A8" s="21" t="s">
        <v>157</v>
      </c>
      <c r="B8" s="185"/>
      <c r="C8" s="185"/>
      <c r="D8" s="185"/>
      <c r="E8" s="185"/>
      <c r="F8" s="185"/>
      <c r="G8" s="185"/>
      <c r="H8" s="185"/>
    </row>
    <row r="9" spans="1:13" s="1" customFormat="1" x14ac:dyDescent="0.25">
      <c r="A9" s="21"/>
      <c r="B9" s="185"/>
      <c r="C9" s="185"/>
      <c r="D9" s="185"/>
      <c r="E9" s="185"/>
      <c r="F9" s="185"/>
      <c r="G9" s="185"/>
      <c r="H9" s="185"/>
    </row>
    <row r="10" spans="1:13" s="1" customFormat="1" x14ac:dyDescent="0.25">
      <c r="A10" s="21"/>
      <c r="B10" s="185"/>
      <c r="C10" s="185"/>
      <c r="D10" s="185"/>
      <c r="E10" s="185"/>
      <c r="F10" s="185"/>
      <c r="G10" s="185"/>
      <c r="H10" s="185"/>
    </row>
    <row r="11" spans="1:13" s="1" customFormat="1" x14ac:dyDescent="0.25">
      <c r="A11" s="21"/>
      <c r="B11" s="185"/>
      <c r="C11" s="185"/>
      <c r="D11" s="185"/>
      <c r="E11" s="185"/>
      <c r="F11" s="185"/>
      <c r="G11" s="185"/>
      <c r="H11" s="185"/>
    </row>
    <row r="12" spans="1:13" s="1" customFormat="1" ht="13.8" thickBot="1" x14ac:dyDescent="0.3">
      <c r="F12" s="29"/>
    </row>
    <row r="13" spans="1:13" s="26" customFormat="1" ht="13.8" x14ac:dyDescent="0.25">
      <c r="A13" s="25" t="s">
        <v>24</v>
      </c>
      <c r="F13" s="27" t="s">
        <v>35</v>
      </c>
      <c r="L13" s="163" t="s">
        <v>175</v>
      </c>
    </row>
    <row r="14" spans="1:13" x14ac:dyDescent="0.25">
      <c r="A14" s="3"/>
      <c r="F14" s="6"/>
      <c r="L14" s="164"/>
    </row>
    <row r="15" spans="1:13" x14ac:dyDescent="0.25">
      <c r="A15" s="21" t="s">
        <v>26</v>
      </c>
      <c r="B15" s="47">
        <f>SUM(B16:B20)</f>
        <v>0</v>
      </c>
      <c r="C15" s="2" t="s">
        <v>43</v>
      </c>
      <c r="F15" s="21" t="s">
        <v>33</v>
      </c>
      <c r="G15" s="47">
        <f>SUM(G16:G20)</f>
        <v>0</v>
      </c>
      <c r="H15" s="2" t="s">
        <v>42</v>
      </c>
      <c r="L15" s="186" t="s">
        <v>176</v>
      </c>
    </row>
    <row r="16" spans="1:13" x14ac:dyDescent="0.25">
      <c r="A16" s="1" t="s">
        <v>32</v>
      </c>
      <c r="B16" s="28"/>
      <c r="C16" s="3" t="s">
        <v>43</v>
      </c>
      <c r="F16" s="6" t="s">
        <v>150</v>
      </c>
      <c r="G16" s="28"/>
      <c r="H16" s="3" t="s">
        <v>42</v>
      </c>
      <c r="L16" s="186"/>
      <c r="M16" s="3"/>
    </row>
    <row r="17" spans="1:12" x14ac:dyDescent="0.25">
      <c r="A17" s="1" t="s">
        <v>25</v>
      </c>
      <c r="B17" s="28"/>
      <c r="C17" s="3" t="s">
        <v>43</v>
      </c>
      <c r="F17" s="6" t="s">
        <v>151</v>
      </c>
      <c r="G17" s="28"/>
      <c r="H17" s="3" t="s">
        <v>42</v>
      </c>
      <c r="L17" s="186"/>
    </row>
    <row r="18" spans="1:12" ht="13.8" thickBot="1" x14ac:dyDescent="0.3">
      <c r="A18" s="1" t="s">
        <v>22</v>
      </c>
      <c r="B18" s="28"/>
      <c r="C18" s="3" t="s">
        <v>43</v>
      </c>
      <c r="F18" s="6" t="s">
        <v>152</v>
      </c>
      <c r="G18" s="28"/>
      <c r="H18" s="3" t="s">
        <v>42</v>
      </c>
      <c r="L18" s="187"/>
    </row>
    <row r="19" spans="1:12" s="3" customFormat="1" x14ac:dyDescent="0.25">
      <c r="A19" s="1" t="s">
        <v>147</v>
      </c>
      <c r="B19" s="28"/>
      <c r="C19" s="3" t="s">
        <v>43</v>
      </c>
      <c r="F19" s="6" t="s">
        <v>153</v>
      </c>
      <c r="G19" s="28"/>
      <c r="H19" s="3" t="s">
        <v>42</v>
      </c>
    </row>
    <row r="20" spans="1:12" x14ac:dyDescent="0.25">
      <c r="A20" s="1" t="s">
        <v>148</v>
      </c>
      <c r="B20" s="28"/>
      <c r="C20" s="3" t="s">
        <v>43</v>
      </c>
      <c r="F20" s="1" t="s">
        <v>148</v>
      </c>
      <c r="G20" s="28"/>
      <c r="H20" s="3" t="s">
        <v>42</v>
      </c>
    </row>
    <row r="21" spans="1:12" x14ac:dyDescent="0.25">
      <c r="A21" s="1"/>
      <c r="B21" s="39"/>
      <c r="C21" s="3"/>
      <c r="F21" s="6"/>
      <c r="G21" s="39"/>
      <c r="H21" s="3"/>
    </row>
    <row r="22" spans="1:12" x14ac:dyDescent="0.25">
      <c r="A22" s="21" t="s">
        <v>27</v>
      </c>
      <c r="B22" s="47">
        <f>SUM(B23:B26)</f>
        <v>0</v>
      </c>
      <c r="C22" s="2" t="s">
        <v>43</v>
      </c>
      <c r="F22" s="21" t="s">
        <v>34</v>
      </c>
      <c r="G22" s="47">
        <f>SUM(G23:G26)</f>
        <v>0</v>
      </c>
      <c r="H22" s="2" t="s">
        <v>42</v>
      </c>
    </row>
    <row r="23" spans="1:12" x14ac:dyDescent="0.25">
      <c r="A23" s="1" t="s">
        <v>189</v>
      </c>
      <c r="B23" s="28"/>
      <c r="C23" s="3" t="s">
        <v>43</v>
      </c>
      <c r="F23" s="6" t="s">
        <v>154</v>
      </c>
      <c r="G23" s="28"/>
      <c r="H23" s="3" t="s">
        <v>42</v>
      </c>
    </row>
    <row r="24" spans="1:12" x14ac:dyDescent="0.25">
      <c r="A24" s="1" t="s">
        <v>190</v>
      </c>
      <c r="B24" s="28"/>
      <c r="C24" s="3" t="s">
        <v>43</v>
      </c>
      <c r="F24" s="6" t="s">
        <v>155</v>
      </c>
      <c r="G24" s="28"/>
      <c r="H24" s="3" t="s">
        <v>42</v>
      </c>
    </row>
    <row r="25" spans="1:12" x14ac:dyDescent="0.25">
      <c r="A25" s="1" t="s">
        <v>149</v>
      </c>
      <c r="B25" s="28"/>
      <c r="C25" s="3" t="s">
        <v>43</v>
      </c>
      <c r="F25" s="6" t="s">
        <v>156</v>
      </c>
      <c r="G25" s="28"/>
      <c r="H25" s="3" t="s">
        <v>42</v>
      </c>
    </row>
    <row r="26" spans="1:12" x14ac:dyDescent="0.25">
      <c r="A26" s="1" t="s">
        <v>148</v>
      </c>
      <c r="B26" s="28"/>
      <c r="C26" s="3" t="s">
        <v>43</v>
      </c>
      <c r="D26" s="3"/>
      <c r="F26" s="1" t="s">
        <v>148</v>
      </c>
      <c r="G26" s="28"/>
      <c r="H26" s="3" t="s">
        <v>42</v>
      </c>
    </row>
    <row r="27" spans="1:12" x14ac:dyDescent="0.25">
      <c r="A27" s="1"/>
      <c r="B27" s="39"/>
      <c r="C27" s="3"/>
      <c r="F27" s="6"/>
      <c r="G27" s="39"/>
      <c r="H27" s="3"/>
    </row>
    <row r="28" spans="1:12" x14ac:dyDescent="0.25">
      <c r="A28" s="21" t="s">
        <v>23</v>
      </c>
      <c r="B28" s="48"/>
      <c r="C28" s="2" t="s">
        <v>43</v>
      </c>
      <c r="F28" s="21" t="s">
        <v>23</v>
      </c>
      <c r="G28" s="48"/>
      <c r="H28" s="2" t="s">
        <v>42</v>
      </c>
    </row>
    <row r="29" spans="1:12" x14ac:dyDescent="0.25">
      <c r="B29" s="39"/>
      <c r="F29" s="6"/>
      <c r="G29" s="39"/>
    </row>
    <row r="30" spans="1:12" x14ac:dyDescent="0.25">
      <c r="A30" s="24" t="s">
        <v>30</v>
      </c>
      <c r="B30" s="46">
        <f>B28+B22+B15</f>
        <v>0</v>
      </c>
      <c r="C30" s="24" t="s">
        <v>43</v>
      </c>
      <c r="F30" s="24" t="s">
        <v>36</v>
      </c>
      <c r="G30" s="46">
        <f>G28+G22+G15</f>
        <v>0</v>
      </c>
      <c r="H30" s="24" t="s">
        <v>42</v>
      </c>
    </row>
    <row r="31" spans="1:12" x14ac:dyDescent="0.25">
      <c r="A31" t="s">
        <v>31</v>
      </c>
      <c r="B31" s="50">
        <v>15</v>
      </c>
      <c r="C31" t="s">
        <v>78</v>
      </c>
      <c r="F31" s="6"/>
      <c r="G31" s="39"/>
    </row>
    <row r="32" spans="1:12" x14ac:dyDescent="0.25">
      <c r="A32" t="s">
        <v>146</v>
      </c>
      <c r="B32" s="100">
        <v>0.04</v>
      </c>
      <c r="F32" s="105" t="s">
        <v>192</v>
      </c>
      <c r="G32" s="46">
        <f>G30</f>
        <v>0</v>
      </c>
      <c r="H32" s="24" t="s">
        <v>42</v>
      </c>
    </row>
    <row r="33" spans="1:8" s="1" customFormat="1" x14ac:dyDescent="0.25">
      <c r="B33" s="51"/>
      <c r="F33" s="6"/>
      <c r="G33" s="104" t="e">
        <f>G32/B5</f>
        <v>#DIV/0!</v>
      </c>
      <c r="H33" s="24" t="s">
        <v>44</v>
      </c>
    </row>
    <row r="34" spans="1:8" x14ac:dyDescent="0.25">
      <c r="A34" s="24" t="s">
        <v>97</v>
      </c>
      <c r="B34" s="104">
        <f>-PMT(B32,B31,B30)</f>
        <v>0</v>
      </c>
      <c r="C34" s="24" t="s">
        <v>42</v>
      </c>
      <c r="F34" s="3"/>
      <c r="G34" s="3"/>
      <c r="H34" s="3"/>
    </row>
    <row r="35" spans="1:8" x14ac:dyDescent="0.25">
      <c r="B35" s="170" t="e">
        <f>B34/B5</f>
        <v>#DIV/0!</v>
      </c>
      <c r="C35" s="24" t="s">
        <v>44</v>
      </c>
      <c r="F35" s="3"/>
      <c r="G35" s="3"/>
      <c r="H35" s="3"/>
    </row>
    <row r="36" spans="1:8" s="3" customFormat="1" ht="13.8" x14ac:dyDescent="0.25">
      <c r="F36" s="25" t="s">
        <v>47</v>
      </c>
      <c r="G36" s="49"/>
      <c r="H36" s="26"/>
    </row>
    <row r="37" spans="1:8" s="3" customFormat="1" x14ac:dyDescent="0.25">
      <c r="G37" s="39"/>
    </row>
    <row r="38" spans="1:8" s="3" customFormat="1" x14ac:dyDescent="0.25">
      <c r="F38" s="3" t="s">
        <v>92</v>
      </c>
      <c r="G38" s="28"/>
      <c r="H38" s="3" t="s">
        <v>42</v>
      </c>
    </row>
    <row r="39" spans="1:8" s="3" customFormat="1" x14ac:dyDescent="0.25">
      <c r="F39" s="3" t="s">
        <v>93</v>
      </c>
      <c r="G39" s="28"/>
      <c r="H39" s="3" t="s">
        <v>42</v>
      </c>
    </row>
    <row r="40" spans="1:8" s="3" customFormat="1" x14ac:dyDescent="0.25">
      <c r="F40" s="3" t="s">
        <v>95</v>
      </c>
      <c r="G40" s="28"/>
      <c r="H40" s="3" t="s">
        <v>42</v>
      </c>
    </row>
    <row r="41" spans="1:8" s="3" customFormat="1" x14ac:dyDescent="0.25">
      <c r="F41" s="3" t="s">
        <v>94</v>
      </c>
      <c r="G41" s="28"/>
      <c r="H41" s="3" t="s">
        <v>42</v>
      </c>
    </row>
    <row r="42" spans="1:8" s="3" customFormat="1" x14ac:dyDescent="0.25">
      <c r="F42" s="3" t="s">
        <v>191</v>
      </c>
      <c r="G42" s="28"/>
      <c r="H42" s="3" t="s">
        <v>42</v>
      </c>
    </row>
    <row r="43" spans="1:8" s="3" customFormat="1" x14ac:dyDescent="0.25">
      <c r="G43" s="39"/>
    </row>
    <row r="44" spans="1:8" s="3" customFormat="1" x14ac:dyDescent="0.25">
      <c r="F44" s="24" t="s">
        <v>48</v>
      </c>
      <c r="G44" s="46">
        <f xml:space="preserve"> SUM(G38:G42)</f>
        <v>0</v>
      </c>
      <c r="H44" s="24" t="s">
        <v>42</v>
      </c>
    </row>
    <row r="45" spans="1:8" s="3" customFormat="1" x14ac:dyDescent="0.25">
      <c r="F45" s="6"/>
      <c r="G45" s="23"/>
    </row>
    <row r="46" spans="1:8" s="3" customFormat="1" x14ac:dyDescent="0.25"/>
    <row r="47" spans="1:8" s="3" customFormat="1" x14ac:dyDescent="0.25">
      <c r="F47" s="105" t="s">
        <v>193</v>
      </c>
      <c r="G47" s="46">
        <f>B34+G30-G44</f>
        <v>0</v>
      </c>
      <c r="H47" s="24" t="s">
        <v>42</v>
      </c>
    </row>
    <row r="48" spans="1:8" s="3" customFormat="1" x14ac:dyDescent="0.25">
      <c r="F48" s="6"/>
      <c r="G48" s="104" t="e">
        <f>G47/B5</f>
        <v>#DIV/0!</v>
      </c>
      <c r="H48" s="24" t="s">
        <v>44</v>
      </c>
    </row>
    <row r="49" spans="1:8" s="3" customFormat="1" x14ac:dyDescent="0.25">
      <c r="F49" s="6"/>
      <c r="G49" s="23"/>
    </row>
    <row r="50" spans="1:8" s="3" customFormat="1" x14ac:dyDescent="0.25">
      <c r="F50" s="6"/>
      <c r="G50" s="23"/>
    </row>
    <row r="51" spans="1:8" s="3" customFormat="1" x14ac:dyDescent="0.25">
      <c r="F51" s="6"/>
      <c r="G51"/>
      <c r="H51"/>
    </row>
    <row r="52" spans="1:8" x14ac:dyDescent="0.25">
      <c r="F52" s="6"/>
    </row>
    <row r="53" spans="1:8" x14ac:dyDescent="0.25">
      <c r="F53" s="6"/>
    </row>
    <row r="54" spans="1:8" x14ac:dyDescent="0.25">
      <c r="F54" s="6"/>
    </row>
    <row r="55" spans="1:8" x14ac:dyDescent="0.25">
      <c r="F55" s="6"/>
    </row>
    <row r="56" spans="1:8" x14ac:dyDescent="0.25">
      <c r="F56" s="6"/>
    </row>
    <row r="57" spans="1:8" hidden="1" x14ac:dyDescent="0.25">
      <c r="F57" s="6"/>
    </row>
    <row r="58" spans="1:8" hidden="1" x14ac:dyDescent="0.25">
      <c r="A58" t="s">
        <v>107</v>
      </c>
      <c r="B58">
        <v>1</v>
      </c>
      <c r="F58" s="6"/>
    </row>
    <row r="59" spans="1:8" hidden="1" x14ac:dyDescent="0.25">
      <c r="A59" t="s">
        <v>108</v>
      </c>
      <c r="B59">
        <v>3</v>
      </c>
      <c r="F59" s="6"/>
      <c r="G59" s="3"/>
      <c r="H59" s="3"/>
    </row>
    <row r="60" spans="1:8" s="3" customFormat="1" hidden="1" x14ac:dyDescent="0.25">
      <c r="A60" t="s">
        <v>58</v>
      </c>
      <c r="B60">
        <v>1</v>
      </c>
      <c r="C60"/>
      <c r="D60"/>
      <c r="F60" s="6"/>
      <c r="G60"/>
      <c r="H60"/>
    </row>
    <row r="61" spans="1:8" hidden="1" x14ac:dyDescent="0.25">
      <c r="A61" s="3" t="s">
        <v>55</v>
      </c>
      <c r="B61" s="3">
        <v>2</v>
      </c>
      <c r="C61" s="3"/>
      <c r="D61" s="3"/>
      <c r="F61" s="6"/>
    </row>
    <row r="62" spans="1:8" hidden="1" x14ac:dyDescent="0.25">
      <c r="A62" t="s">
        <v>106</v>
      </c>
      <c r="B62">
        <v>3</v>
      </c>
      <c r="F62" s="6"/>
      <c r="G62" s="3"/>
      <c r="H62" s="3"/>
    </row>
    <row r="63" spans="1:8" s="3" customFormat="1" hidden="1" x14ac:dyDescent="0.25">
      <c r="A63" s="3" t="s">
        <v>105</v>
      </c>
      <c r="B63" s="3">
        <v>3</v>
      </c>
      <c r="F63" s="6"/>
    </row>
    <row r="64" spans="1:8" s="3" customFormat="1" hidden="1" x14ac:dyDescent="0.25">
      <c r="A64" s="3" t="s">
        <v>56</v>
      </c>
      <c r="B64" s="3">
        <v>3</v>
      </c>
      <c r="F64"/>
      <c r="G64"/>
      <c r="H64"/>
    </row>
    <row r="65" spans="1:2" hidden="1" x14ac:dyDescent="0.25">
      <c r="A65" t="s">
        <v>109</v>
      </c>
      <c r="B65">
        <v>4</v>
      </c>
    </row>
    <row r="66" spans="1:2" hidden="1" x14ac:dyDescent="0.25"/>
  </sheetData>
  <mergeCells count="3">
    <mergeCell ref="B7:C7"/>
    <mergeCell ref="B8:H11"/>
    <mergeCell ref="L15:L18"/>
  </mergeCells>
  <dataValidations count="1">
    <dataValidation type="list" allowBlank="1" showInputMessage="1" showErrorMessage="1" sqref="B7:C7" xr:uid="{455687D2-D99A-4B3D-9559-2130E59E2D1E}">
      <formula1>$A$58:$A$65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0"/>
  <sheetViews>
    <sheetView zoomScale="80" zoomScaleNormal="80" workbookViewId="0"/>
  </sheetViews>
  <sheetFormatPr defaultRowHeight="13.2" x14ac:dyDescent="0.25"/>
  <cols>
    <col min="1" max="1" width="56" bestFit="1" customWidth="1"/>
    <col min="2" max="2" width="16.77734375" style="20" customWidth="1"/>
    <col min="3" max="6" width="16.77734375" customWidth="1"/>
    <col min="7" max="7" width="16.33203125" bestFit="1" customWidth="1"/>
    <col min="8" max="8" width="88.77734375" style="138" customWidth="1"/>
  </cols>
  <sheetData>
    <row r="1" spans="1:8" x14ac:dyDescent="0.25">
      <c r="A1" s="15" t="s">
        <v>18</v>
      </c>
    </row>
    <row r="2" spans="1:8" s="3" customFormat="1" x14ac:dyDescent="0.25">
      <c r="A2" s="15"/>
      <c r="B2" s="20"/>
      <c r="H2" s="138"/>
    </row>
    <row r="3" spans="1:8" s="17" customFormat="1" hidden="1" x14ac:dyDescent="0.25">
      <c r="A3" s="16" t="s">
        <v>11</v>
      </c>
      <c r="B3" s="19"/>
      <c r="H3" s="139"/>
    </row>
    <row r="4" spans="1:8" hidden="1" x14ac:dyDescent="0.25">
      <c r="A4" s="3" t="s">
        <v>21</v>
      </c>
      <c r="C4" s="3"/>
      <c r="D4" s="3" t="s">
        <v>19</v>
      </c>
      <c r="E4" s="18" t="s">
        <v>138</v>
      </c>
      <c r="F4" s="3"/>
      <c r="G4" s="3"/>
    </row>
    <row r="5" spans="1:8" hidden="1" x14ac:dyDescent="0.25">
      <c r="A5" s="3"/>
      <c r="C5" s="3"/>
      <c r="D5" s="3"/>
      <c r="E5" s="3" t="s">
        <v>20</v>
      </c>
      <c r="F5" s="3"/>
    </row>
    <row r="6" spans="1:8" s="1" customFormat="1" ht="13.8" thickBot="1" x14ac:dyDescent="0.3">
      <c r="A6" s="21"/>
      <c r="B6" s="108"/>
      <c r="C6" s="108"/>
      <c r="D6" s="108"/>
      <c r="E6" s="108"/>
      <c r="F6" s="108"/>
      <c r="H6" s="141"/>
    </row>
    <row r="7" spans="1:8" s="1" customFormat="1" x14ac:dyDescent="0.25">
      <c r="A7" s="123" t="s">
        <v>102</v>
      </c>
      <c r="B7" s="133" t="s">
        <v>103</v>
      </c>
      <c r="C7" s="126" t="s">
        <v>168</v>
      </c>
      <c r="D7" s="124"/>
      <c r="E7" s="124"/>
      <c r="F7" s="125"/>
      <c r="H7" s="159" t="s">
        <v>170</v>
      </c>
    </row>
    <row r="8" spans="1:8" x14ac:dyDescent="0.25">
      <c r="A8" s="112"/>
      <c r="B8" s="113"/>
      <c r="C8" s="41" t="s">
        <v>101</v>
      </c>
      <c r="D8" s="4"/>
      <c r="E8" s="4"/>
      <c r="F8" s="114"/>
      <c r="H8" s="160"/>
    </row>
    <row r="9" spans="1:8" ht="13.8" customHeight="1" x14ac:dyDescent="0.25">
      <c r="A9" s="115" t="s">
        <v>14</v>
      </c>
      <c r="B9" s="116">
        <f>B24</f>
        <v>2019</v>
      </c>
      <c r="C9" s="4"/>
      <c r="D9" s="4"/>
      <c r="E9" s="4"/>
      <c r="F9" s="114"/>
      <c r="H9" s="161" t="s">
        <v>144</v>
      </c>
    </row>
    <row r="10" spans="1:8" ht="13.8" customHeight="1" x14ac:dyDescent="0.25">
      <c r="A10" s="112"/>
      <c r="B10" s="113"/>
      <c r="C10" s="4"/>
      <c r="D10" s="4"/>
      <c r="E10" s="4"/>
      <c r="F10" s="114"/>
      <c r="H10" s="161"/>
    </row>
    <row r="11" spans="1:8" ht="13.8" customHeight="1" x14ac:dyDescent="0.25">
      <c r="A11" s="112"/>
      <c r="B11" s="113"/>
      <c r="C11" s="4"/>
      <c r="D11" s="4"/>
      <c r="E11" s="117"/>
      <c r="F11" s="114"/>
      <c r="H11" s="188" t="s">
        <v>145</v>
      </c>
    </row>
    <row r="12" spans="1:8" ht="13.8" customHeight="1" x14ac:dyDescent="0.25">
      <c r="A12" s="115" t="s">
        <v>12</v>
      </c>
      <c r="B12" s="118" t="s">
        <v>13</v>
      </c>
      <c r="C12" s="4"/>
      <c r="D12" s="4"/>
      <c r="E12" s="4"/>
      <c r="F12" s="114"/>
      <c r="H12" s="188"/>
    </row>
    <row r="13" spans="1:8" x14ac:dyDescent="0.25">
      <c r="A13" s="115"/>
      <c r="B13" s="118">
        <f>B9</f>
        <v>2019</v>
      </c>
      <c r="C13" s="118">
        <f>B13-1</f>
        <v>2018</v>
      </c>
      <c r="D13" s="118">
        <f t="shared" ref="D13" si="0">C13-1</f>
        <v>2017</v>
      </c>
      <c r="E13" s="118">
        <f t="shared" ref="E13" si="1">D13-1</f>
        <v>2016</v>
      </c>
      <c r="F13" s="148">
        <f t="shared" ref="F13" si="2">E13-1</f>
        <v>2015</v>
      </c>
      <c r="H13" s="188"/>
    </row>
    <row r="14" spans="1:8" ht="13.8" thickBot="1" x14ac:dyDescent="0.3">
      <c r="A14" s="112"/>
      <c r="B14" s="119"/>
      <c r="C14" s="119"/>
      <c r="D14" s="119"/>
      <c r="E14" s="119"/>
      <c r="F14" s="120"/>
      <c r="H14" s="162"/>
    </row>
    <row r="15" spans="1:8" ht="13.8" customHeight="1" thickBot="1" x14ac:dyDescent="0.3">
      <c r="A15" s="115" t="s">
        <v>7</v>
      </c>
      <c r="B15" s="101"/>
      <c r="C15" s="102"/>
      <c r="D15" s="102"/>
      <c r="E15" s="102"/>
      <c r="F15" s="103"/>
      <c r="H15" s="189" t="s">
        <v>165</v>
      </c>
    </row>
    <row r="16" spans="1:8" ht="13.8" thickBot="1" x14ac:dyDescent="0.3">
      <c r="A16" s="112"/>
      <c r="B16" s="119"/>
      <c r="C16" s="119"/>
      <c r="D16" s="119"/>
      <c r="E16" s="119"/>
      <c r="F16" s="120"/>
      <c r="H16" s="189"/>
    </row>
    <row r="17" spans="1:14" ht="13.8" thickBot="1" x14ac:dyDescent="0.3">
      <c r="A17" s="115" t="s">
        <v>8</v>
      </c>
      <c r="B17" s="101"/>
      <c r="C17" s="102"/>
      <c r="D17" s="102"/>
      <c r="E17" s="102"/>
      <c r="F17" s="103"/>
      <c r="H17" s="189"/>
    </row>
    <row r="18" spans="1:14" ht="13.8" thickBot="1" x14ac:dyDescent="0.3">
      <c r="A18" s="121"/>
      <c r="B18" s="119"/>
      <c r="C18" s="119"/>
      <c r="D18" s="119"/>
      <c r="E18" s="119"/>
      <c r="F18" s="120"/>
      <c r="H18" s="190"/>
    </row>
    <row r="19" spans="1:14" ht="13.8" thickBot="1" x14ac:dyDescent="0.3">
      <c r="A19" s="122" t="s">
        <v>139</v>
      </c>
      <c r="B19" s="101"/>
      <c r="C19" s="102"/>
      <c r="D19" s="102"/>
      <c r="E19" s="102"/>
      <c r="F19" s="103"/>
    </row>
    <row r="20" spans="1:14" ht="13.8" customHeight="1" x14ac:dyDescent="0.25"/>
    <row r="21" spans="1:14" ht="13.8" customHeight="1" thickBot="1" x14ac:dyDescent="0.3"/>
    <row r="22" spans="1:14" ht="13.8" customHeight="1" x14ac:dyDescent="0.25">
      <c r="A22" s="123" t="s">
        <v>167</v>
      </c>
      <c r="B22" s="109" t="s">
        <v>100</v>
      </c>
      <c r="C22" s="126" t="s">
        <v>169</v>
      </c>
      <c r="D22" s="110"/>
      <c r="E22" s="110"/>
      <c r="F22" s="111"/>
    </row>
    <row r="23" spans="1:14" ht="13.8" customHeight="1" x14ac:dyDescent="0.25">
      <c r="A23" s="112"/>
      <c r="B23" s="113"/>
      <c r="C23" s="41" t="s">
        <v>140</v>
      </c>
      <c r="D23" s="4"/>
      <c r="E23" s="4"/>
      <c r="F23" s="114"/>
    </row>
    <row r="24" spans="1:14" ht="13.8" customHeight="1" x14ac:dyDescent="0.25">
      <c r="A24" s="115" t="s">
        <v>14</v>
      </c>
      <c r="B24" s="116">
        <v>2019</v>
      </c>
      <c r="C24" s="4"/>
      <c r="D24" s="4"/>
      <c r="E24" s="4"/>
      <c r="F24" s="114"/>
      <c r="I24" s="3"/>
      <c r="J24" s="3"/>
      <c r="K24" s="3"/>
      <c r="L24" s="3"/>
      <c r="M24" s="3"/>
      <c r="N24" s="3"/>
    </row>
    <row r="25" spans="1:14" s="3" customFormat="1" ht="13.8" customHeight="1" x14ac:dyDescent="0.25">
      <c r="A25" s="112"/>
      <c r="B25" s="113"/>
      <c r="C25" s="4"/>
      <c r="D25" s="4"/>
      <c r="E25" s="117"/>
      <c r="F25" s="114"/>
      <c r="H25" s="138"/>
    </row>
    <row r="26" spans="1:14" ht="13.8" customHeight="1" x14ac:dyDescent="0.25">
      <c r="A26" s="115" t="s">
        <v>12</v>
      </c>
      <c r="B26" s="118" t="s">
        <v>13</v>
      </c>
      <c r="C26" s="4"/>
      <c r="D26" s="4"/>
      <c r="E26" s="4"/>
      <c r="F26" s="114"/>
    </row>
    <row r="27" spans="1:14" ht="13.8" customHeight="1" x14ac:dyDescent="0.25">
      <c r="A27" s="115"/>
      <c r="B27" s="118">
        <f>B24</f>
        <v>2019</v>
      </c>
      <c r="C27" s="118">
        <f>B27-1</f>
        <v>2018</v>
      </c>
      <c r="D27" s="118">
        <f t="shared" ref="D27:F27" si="3">C27-1</f>
        <v>2017</v>
      </c>
      <c r="E27" s="118">
        <f t="shared" si="3"/>
        <v>2016</v>
      </c>
      <c r="F27" s="148">
        <f t="shared" si="3"/>
        <v>2015</v>
      </c>
      <c r="H27" s="140"/>
    </row>
    <row r="28" spans="1:14" ht="13.8" customHeight="1" thickBot="1" x14ac:dyDescent="0.3">
      <c r="A28" s="112"/>
      <c r="B28" s="119"/>
      <c r="C28" s="119"/>
      <c r="D28" s="119"/>
      <c r="E28" s="119"/>
      <c r="F28" s="120"/>
      <c r="H28" s="140"/>
    </row>
    <row r="29" spans="1:14" ht="13.8" customHeight="1" thickBot="1" x14ac:dyDescent="0.3">
      <c r="A29" s="115" t="s">
        <v>7</v>
      </c>
      <c r="B29" s="175"/>
      <c r="C29" s="176"/>
      <c r="D29" s="176"/>
      <c r="E29" s="176"/>
      <c r="F29" s="177"/>
      <c r="H29" s="142"/>
    </row>
    <row r="30" spans="1:14" ht="13.8" customHeight="1" thickBot="1" x14ac:dyDescent="0.3">
      <c r="A30" s="112"/>
      <c r="B30" s="119"/>
      <c r="C30" s="119"/>
      <c r="D30" s="119"/>
      <c r="E30" s="119"/>
      <c r="F30" s="120"/>
      <c r="H30" s="142"/>
    </row>
    <row r="31" spans="1:14" s="3" customFormat="1" ht="13.8" customHeight="1" thickBot="1" x14ac:dyDescent="0.3">
      <c r="A31" s="115" t="s">
        <v>8</v>
      </c>
      <c r="B31" s="101"/>
      <c r="C31" s="102"/>
      <c r="D31" s="102"/>
      <c r="E31" s="102"/>
      <c r="F31" s="103"/>
      <c r="H31" s="143"/>
    </row>
    <row r="32" spans="1:14" s="3" customFormat="1" ht="13.8" customHeight="1" thickBot="1" x14ac:dyDescent="0.3">
      <c r="A32" s="121"/>
      <c r="B32" s="119"/>
      <c r="C32" s="119"/>
      <c r="D32" s="119"/>
      <c r="E32" s="119"/>
      <c r="F32" s="120"/>
      <c r="H32" s="142"/>
    </row>
    <row r="33" spans="1:16384" ht="13.8" customHeight="1" thickBot="1" x14ac:dyDescent="0.3">
      <c r="A33" s="122" t="s">
        <v>139</v>
      </c>
      <c r="B33" s="101"/>
      <c r="C33" s="102"/>
      <c r="D33" s="102"/>
      <c r="E33" s="102"/>
      <c r="F33" s="103"/>
      <c r="H33" s="142"/>
    </row>
    <row r="34" spans="1:16384" s="1" customFormat="1" x14ac:dyDescent="0.25">
      <c r="A34" s="145"/>
      <c r="B34" s="146"/>
      <c r="C34" s="146"/>
      <c r="D34" s="146"/>
      <c r="E34" s="146"/>
      <c r="F34" s="146"/>
      <c r="H34" s="147"/>
    </row>
    <row r="35" spans="1:16384" s="1" customFormat="1" x14ac:dyDescent="0.25">
      <c r="A35" s="145" t="s">
        <v>164</v>
      </c>
      <c r="B35" s="146"/>
      <c r="C35" s="146"/>
      <c r="D35" s="146"/>
      <c r="E35" s="146"/>
      <c r="F35" s="146"/>
      <c r="H35" s="147"/>
    </row>
    <row r="36" spans="1:16384" s="1" customFormat="1" x14ac:dyDescent="0.25">
      <c r="A36" s="149" t="s">
        <v>166</v>
      </c>
      <c r="B36" s="5"/>
      <c r="C36" s="5"/>
      <c r="D36" s="5"/>
      <c r="E36" s="5"/>
      <c r="F36" s="5"/>
      <c r="H36" s="147"/>
    </row>
    <row r="37" spans="1:16384" s="1" customFormat="1" x14ac:dyDescent="0.25">
      <c r="A37" s="149" t="s">
        <v>166</v>
      </c>
      <c r="B37" s="5"/>
      <c r="C37" s="5"/>
      <c r="D37" s="5"/>
      <c r="E37" s="5"/>
      <c r="F37" s="5"/>
      <c r="H37" s="147"/>
    </row>
    <row r="38" spans="1:16384" s="1" customFormat="1" x14ac:dyDescent="0.25">
      <c r="A38" s="149" t="s">
        <v>166</v>
      </c>
      <c r="B38" s="5"/>
      <c r="C38" s="5"/>
      <c r="D38" s="5"/>
      <c r="E38" s="5"/>
      <c r="F38" s="5"/>
      <c r="H38" s="147"/>
    </row>
    <row r="39" spans="1:16384" s="1" customFormat="1" x14ac:dyDescent="0.25">
      <c r="A39" s="149" t="s">
        <v>166</v>
      </c>
      <c r="B39" s="5"/>
      <c r="C39" s="5"/>
      <c r="D39" s="5"/>
      <c r="E39" s="5"/>
      <c r="F39" s="5"/>
      <c r="H39" s="147"/>
    </row>
    <row r="40" spans="1:16384" s="1" customFormat="1" x14ac:dyDescent="0.25">
      <c r="A40" s="149" t="s">
        <v>166</v>
      </c>
      <c r="B40" s="150"/>
      <c r="C40" s="150"/>
      <c r="D40" s="150"/>
      <c r="E40" s="150"/>
      <c r="F40" s="150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5"/>
      <c r="IV40" s="145"/>
      <c r="IW40" s="145"/>
      <c r="IX40" s="145"/>
      <c r="IY40" s="145"/>
      <c r="IZ40" s="145"/>
      <c r="JA40" s="145"/>
      <c r="JB40" s="145"/>
      <c r="JC40" s="145"/>
      <c r="JD40" s="145"/>
      <c r="JE40" s="145"/>
      <c r="JF40" s="145"/>
      <c r="JG40" s="145"/>
      <c r="JH40" s="145"/>
      <c r="JI40" s="145"/>
      <c r="JJ40" s="145"/>
      <c r="JK40" s="145"/>
      <c r="JL40" s="145"/>
      <c r="JM40" s="145"/>
      <c r="JN40" s="145"/>
      <c r="JO40" s="145"/>
      <c r="JP40" s="145"/>
      <c r="JQ40" s="145"/>
      <c r="JR40" s="145"/>
      <c r="JS40" s="145"/>
      <c r="JT40" s="145"/>
      <c r="JU40" s="145"/>
      <c r="JV40" s="145"/>
      <c r="JW40" s="145"/>
      <c r="JX40" s="145"/>
      <c r="JY40" s="145"/>
      <c r="JZ40" s="145"/>
      <c r="KA40" s="145"/>
      <c r="KB40" s="145"/>
      <c r="KC40" s="145"/>
      <c r="KD40" s="145"/>
      <c r="KE40" s="145"/>
      <c r="KF40" s="145"/>
      <c r="KG40" s="145"/>
      <c r="KH40" s="145"/>
      <c r="KI40" s="145"/>
      <c r="KJ40" s="145"/>
      <c r="KK40" s="145"/>
      <c r="KL40" s="145"/>
      <c r="KM40" s="145"/>
      <c r="KN40" s="145"/>
      <c r="KO40" s="145"/>
      <c r="KP40" s="145"/>
      <c r="KQ40" s="145"/>
      <c r="KR40" s="145"/>
      <c r="KS40" s="145"/>
      <c r="KT40" s="145"/>
      <c r="KU40" s="145"/>
      <c r="KV40" s="145"/>
      <c r="KW40" s="145"/>
      <c r="KX40" s="145"/>
      <c r="KY40" s="145"/>
      <c r="KZ40" s="145"/>
      <c r="LA40" s="145"/>
      <c r="LB40" s="145"/>
      <c r="LC40" s="145"/>
      <c r="LD40" s="145"/>
      <c r="LE40" s="145"/>
      <c r="LF40" s="145"/>
      <c r="LG40" s="145"/>
      <c r="LH40" s="145"/>
      <c r="LI40" s="145"/>
      <c r="LJ40" s="145"/>
      <c r="LK40" s="145"/>
      <c r="LL40" s="145"/>
      <c r="LM40" s="145"/>
      <c r="LN40" s="145"/>
      <c r="LO40" s="145"/>
      <c r="LP40" s="145"/>
      <c r="LQ40" s="145"/>
      <c r="LR40" s="145"/>
      <c r="LS40" s="145"/>
      <c r="LT40" s="145"/>
      <c r="LU40" s="145"/>
      <c r="LV40" s="145"/>
      <c r="LW40" s="145"/>
      <c r="LX40" s="145"/>
      <c r="LY40" s="145"/>
      <c r="LZ40" s="145"/>
      <c r="MA40" s="145"/>
      <c r="MB40" s="145"/>
      <c r="MC40" s="145"/>
      <c r="MD40" s="145"/>
      <c r="ME40" s="145"/>
      <c r="MF40" s="145"/>
      <c r="MG40" s="145"/>
      <c r="MH40" s="145"/>
      <c r="MI40" s="145"/>
      <c r="MJ40" s="145"/>
      <c r="MK40" s="145"/>
      <c r="ML40" s="145"/>
      <c r="MM40" s="145"/>
      <c r="MN40" s="145"/>
      <c r="MO40" s="145"/>
      <c r="MP40" s="145"/>
      <c r="MQ40" s="145"/>
      <c r="MR40" s="145"/>
      <c r="MS40" s="145"/>
      <c r="MT40" s="145"/>
      <c r="MU40" s="145"/>
      <c r="MV40" s="145"/>
      <c r="MW40" s="145"/>
      <c r="MX40" s="145"/>
      <c r="MY40" s="145"/>
      <c r="MZ40" s="145"/>
      <c r="NA40" s="145"/>
      <c r="NB40" s="145"/>
      <c r="NC40" s="145"/>
      <c r="ND40" s="145"/>
      <c r="NE40" s="145"/>
      <c r="NF40" s="145"/>
      <c r="NG40" s="145"/>
      <c r="NH40" s="145"/>
      <c r="NI40" s="145"/>
      <c r="NJ40" s="145"/>
      <c r="NK40" s="145"/>
      <c r="NL40" s="145"/>
      <c r="NM40" s="145"/>
      <c r="NN40" s="145"/>
      <c r="NO40" s="145"/>
      <c r="NP40" s="145"/>
      <c r="NQ40" s="145"/>
      <c r="NR40" s="145"/>
      <c r="NS40" s="145"/>
      <c r="NT40" s="145"/>
      <c r="NU40" s="145"/>
      <c r="NV40" s="145"/>
      <c r="NW40" s="145"/>
      <c r="NX40" s="145"/>
      <c r="NY40" s="145"/>
      <c r="NZ40" s="145"/>
      <c r="OA40" s="145"/>
      <c r="OB40" s="145"/>
      <c r="OC40" s="145"/>
      <c r="OD40" s="145"/>
      <c r="OE40" s="145"/>
      <c r="OF40" s="145"/>
      <c r="OG40" s="145"/>
      <c r="OH40" s="145"/>
      <c r="OI40" s="145"/>
      <c r="OJ40" s="145"/>
      <c r="OK40" s="145"/>
      <c r="OL40" s="145"/>
      <c r="OM40" s="145"/>
      <c r="ON40" s="145"/>
      <c r="OO40" s="145"/>
      <c r="OP40" s="145"/>
      <c r="OQ40" s="145"/>
      <c r="OR40" s="145"/>
      <c r="OS40" s="145"/>
      <c r="OT40" s="145"/>
      <c r="OU40" s="145"/>
      <c r="OV40" s="145"/>
      <c r="OW40" s="145"/>
      <c r="OX40" s="145"/>
      <c r="OY40" s="145"/>
      <c r="OZ40" s="145"/>
      <c r="PA40" s="145"/>
      <c r="PB40" s="145"/>
      <c r="PC40" s="145"/>
      <c r="PD40" s="145"/>
      <c r="PE40" s="145"/>
      <c r="PF40" s="145"/>
      <c r="PG40" s="145"/>
      <c r="PH40" s="145"/>
      <c r="PI40" s="145"/>
      <c r="PJ40" s="145"/>
      <c r="PK40" s="145"/>
      <c r="PL40" s="145"/>
      <c r="PM40" s="145"/>
      <c r="PN40" s="145"/>
      <c r="PO40" s="145"/>
      <c r="PP40" s="145"/>
      <c r="PQ40" s="145"/>
      <c r="PR40" s="145"/>
      <c r="PS40" s="145"/>
      <c r="PT40" s="145"/>
      <c r="PU40" s="145"/>
      <c r="PV40" s="145"/>
      <c r="PW40" s="145"/>
      <c r="PX40" s="145"/>
      <c r="PY40" s="145"/>
      <c r="PZ40" s="145"/>
      <c r="QA40" s="145"/>
      <c r="QB40" s="145"/>
      <c r="QC40" s="145"/>
      <c r="QD40" s="145"/>
      <c r="QE40" s="145"/>
      <c r="QF40" s="145"/>
      <c r="QG40" s="145"/>
      <c r="QH40" s="145"/>
      <c r="QI40" s="145"/>
      <c r="QJ40" s="145"/>
      <c r="QK40" s="145"/>
      <c r="QL40" s="145"/>
      <c r="QM40" s="145"/>
      <c r="QN40" s="145"/>
      <c r="QO40" s="145"/>
      <c r="QP40" s="145"/>
      <c r="QQ40" s="145"/>
      <c r="QR40" s="145"/>
      <c r="QS40" s="145"/>
      <c r="QT40" s="145"/>
      <c r="QU40" s="145"/>
      <c r="QV40" s="145"/>
      <c r="QW40" s="145"/>
      <c r="QX40" s="145"/>
      <c r="QY40" s="145"/>
      <c r="QZ40" s="145"/>
      <c r="RA40" s="145"/>
      <c r="RB40" s="145"/>
      <c r="RC40" s="145"/>
      <c r="RD40" s="145"/>
      <c r="RE40" s="145"/>
      <c r="RF40" s="145"/>
      <c r="RG40" s="145"/>
      <c r="RH40" s="145"/>
      <c r="RI40" s="145"/>
      <c r="RJ40" s="145"/>
      <c r="RK40" s="145"/>
      <c r="RL40" s="145"/>
      <c r="RM40" s="145"/>
      <c r="RN40" s="145"/>
      <c r="RO40" s="145"/>
      <c r="RP40" s="145"/>
      <c r="RQ40" s="145"/>
      <c r="RR40" s="145"/>
      <c r="RS40" s="145"/>
      <c r="RT40" s="145"/>
      <c r="RU40" s="145"/>
      <c r="RV40" s="145"/>
      <c r="RW40" s="145"/>
      <c r="RX40" s="145"/>
      <c r="RY40" s="145"/>
      <c r="RZ40" s="145"/>
      <c r="SA40" s="145"/>
      <c r="SB40" s="145"/>
      <c r="SC40" s="145"/>
      <c r="SD40" s="145"/>
      <c r="SE40" s="145"/>
      <c r="SF40" s="145"/>
      <c r="SG40" s="145"/>
      <c r="SH40" s="145"/>
      <c r="SI40" s="145"/>
      <c r="SJ40" s="145"/>
      <c r="SK40" s="145"/>
      <c r="SL40" s="145"/>
      <c r="SM40" s="145"/>
      <c r="SN40" s="145"/>
      <c r="SO40" s="145"/>
      <c r="SP40" s="145"/>
      <c r="SQ40" s="145"/>
      <c r="SR40" s="145"/>
      <c r="SS40" s="145"/>
      <c r="ST40" s="145"/>
      <c r="SU40" s="145"/>
      <c r="SV40" s="145"/>
      <c r="SW40" s="145"/>
      <c r="SX40" s="145"/>
      <c r="SY40" s="145"/>
      <c r="SZ40" s="145"/>
      <c r="TA40" s="145"/>
      <c r="TB40" s="145"/>
      <c r="TC40" s="145"/>
      <c r="TD40" s="145"/>
      <c r="TE40" s="145"/>
      <c r="TF40" s="145"/>
      <c r="TG40" s="145"/>
      <c r="TH40" s="145"/>
      <c r="TI40" s="145"/>
      <c r="TJ40" s="145"/>
      <c r="TK40" s="145"/>
      <c r="TL40" s="145"/>
      <c r="TM40" s="145"/>
      <c r="TN40" s="145"/>
      <c r="TO40" s="145"/>
      <c r="TP40" s="145"/>
      <c r="TQ40" s="145"/>
      <c r="TR40" s="145"/>
      <c r="TS40" s="145"/>
      <c r="TT40" s="145"/>
      <c r="TU40" s="145"/>
      <c r="TV40" s="145"/>
      <c r="TW40" s="145"/>
      <c r="TX40" s="145"/>
      <c r="TY40" s="145"/>
      <c r="TZ40" s="145"/>
      <c r="UA40" s="145"/>
      <c r="UB40" s="145"/>
      <c r="UC40" s="145"/>
      <c r="UD40" s="145"/>
      <c r="UE40" s="145"/>
      <c r="UF40" s="145"/>
      <c r="UG40" s="145"/>
      <c r="UH40" s="145"/>
      <c r="UI40" s="145"/>
      <c r="UJ40" s="145"/>
      <c r="UK40" s="145"/>
      <c r="UL40" s="145"/>
      <c r="UM40" s="145"/>
      <c r="UN40" s="145"/>
      <c r="UO40" s="145"/>
      <c r="UP40" s="145"/>
      <c r="UQ40" s="145"/>
      <c r="UR40" s="145"/>
      <c r="US40" s="145"/>
      <c r="UT40" s="145"/>
      <c r="UU40" s="145"/>
      <c r="UV40" s="145"/>
      <c r="UW40" s="145"/>
      <c r="UX40" s="145"/>
      <c r="UY40" s="145"/>
      <c r="UZ40" s="145"/>
      <c r="VA40" s="145"/>
      <c r="VB40" s="145"/>
      <c r="VC40" s="145"/>
      <c r="VD40" s="145"/>
      <c r="VE40" s="145"/>
      <c r="VF40" s="145"/>
      <c r="VG40" s="145"/>
      <c r="VH40" s="145"/>
      <c r="VI40" s="145"/>
      <c r="VJ40" s="145"/>
      <c r="VK40" s="145"/>
      <c r="VL40" s="145"/>
      <c r="VM40" s="145"/>
      <c r="VN40" s="145"/>
      <c r="VO40" s="145"/>
      <c r="VP40" s="145"/>
      <c r="VQ40" s="145"/>
      <c r="VR40" s="145"/>
      <c r="VS40" s="145"/>
      <c r="VT40" s="145"/>
      <c r="VU40" s="145"/>
      <c r="VV40" s="145"/>
      <c r="VW40" s="145"/>
      <c r="VX40" s="145"/>
      <c r="VY40" s="145"/>
      <c r="VZ40" s="145"/>
      <c r="WA40" s="145"/>
      <c r="WB40" s="145"/>
      <c r="WC40" s="145"/>
      <c r="WD40" s="145"/>
      <c r="WE40" s="145"/>
      <c r="WF40" s="145"/>
      <c r="WG40" s="145"/>
      <c r="WH40" s="145"/>
      <c r="WI40" s="145"/>
      <c r="WJ40" s="145"/>
      <c r="WK40" s="145"/>
      <c r="WL40" s="145"/>
      <c r="WM40" s="145"/>
      <c r="WN40" s="145"/>
      <c r="WO40" s="145"/>
      <c r="WP40" s="145"/>
      <c r="WQ40" s="145"/>
      <c r="WR40" s="145"/>
      <c r="WS40" s="145"/>
      <c r="WT40" s="145"/>
      <c r="WU40" s="145"/>
      <c r="WV40" s="145"/>
      <c r="WW40" s="145"/>
      <c r="WX40" s="145"/>
      <c r="WY40" s="145"/>
      <c r="WZ40" s="145"/>
      <c r="XA40" s="145"/>
      <c r="XB40" s="145"/>
      <c r="XC40" s="145"/>
      <c r="XD40" s="145"/>
      <c r="XE40" s="145"/>
      <c r="XF40" s="145"/>
      <c r="XG40" s="145"/>
      <c r="XH40" s="145"/>
      <c r="XI40" s="145"/>
      <c r="XJ40" s="145"/>
      <c r="XK40" s="145"/>
      <c r="XL40" s="145"/>
      <c r="XM40" s="145"/>
      <c r="XN40" s="145"/>
      <c r="XO40" s="145"/>
      <c r="XP40" s="145"/>
      <c r="XQ40" s="145"/>
      <c r="XR40" s="145"/>
      <c r="XS40" s="145"/>
      <c r="XT40" s="145"/>
      <c r="XU40" s="145"/>
      <c r="XV40" s="145"/>
      <c r="XW40" s="145"/>
      <c r="XX40" s="145"/>
      <c r="XY40" s="145"/>
      <c r="XZ40" s="145"/>
      <c r="YA40" s="145"/>
      <c r="YB40" s="145"/>
      <c r="YC40" s="145"/>
      <c r="YD40" s="145"/>
      <c r="YE40" s="145"/>
      <c r="YF40" s="145"/>
      <c r="YG40" s="145"/>
      <c r="YH40" s="145"/>
      <c r="YI40" s="145"/>
      <c r="YJ40" s="145"/>
      <c r="YK40" s="145"/>
      <c r="YL40" s="145"/>
      <c r="YM40" s="145"/>
      <c r="YN40" s="145"/>
      <c r="YO40" s="145"/>
      <c r="YP40" s="145"/>
      <c r="YQ40" s="145"/>
      <c r="YR40" s="145"/>
      <c r="YS40" s="145"/>
      <c r="YT40" s="145"/>
      <c r="YU40" s="145"/>
      <c r="YV40" s="145"/>
      <c r="YW40" s="145"/>
      <c r="YX40" s="145"/>
      <c r="YY40" s="145"/>
      <c r="YZ40" s="145"/>
      <c r="ZA40" s="145"/>
      <c r="ZB40" s="145"/>
      <c r="ZC40" s="145"/>
      <c r="ZD40" s="145"/>
      <c r="ZE40" s="145"/>
      <c r="ZF40" s="145"/>
      <c r="ZG40" s="145"/>
      <c r="ZH40" s="145"/>
      <c r="ZI40" s="145"/>
      <c r="ZJ40" s="145"/>
      <c r="ZK40" s="145"/>
      <c r="ZL40" s="145"/>
      <c r="ZM40" s="145"/>
      <c r="ZN40" s="145"/>
      <c r="ZO40" s="145"/>
      <c r="ZP40" s="145"/>
      <c r="ZQ40" s="145"/>
      <c r="ZR40" s="145"/>
      <c r="ZS40" s="145"/>
      <c r="ZT40" s="145"/>
      <c r="ZU40" s="145"/>
      <c r="ZV40" s="145"/>
      <c r="ZW40" s="145"/>
      <c r="ZX40" s="145"/>
      <c r="ZY40" s="145"/>
      <c r="ZZ40" s="145"/>
      <c r="AAA40" s="145"/>
      <c r="AAB40" s="145"/>
      <c r="AAC40" s="145"/>
      <c r="AAD40" s="145"/>
      <c r="AAE40" s="145"/>
      <c r="AAF40" s="145"/>
      <c r="AAG40" s="145"/>
      <c r="AAH40" s="145"/>
      <c r="AAI40" s="145"/>
      <c r="AAJ40" s="145"/>
      <c r="AAK40" s="145"/>
      <c r="AAL40" s="145"/>
      <c r="AAM40" s="145"/>
      <c r="AAN40" s="145"/>
      <c r="AAO40" s="145"/>
      <c r="AAP40" s="145"/>
      <c r="AAQ40" s="145"/>
      <c r="AAR40" s="145"/>
      <c r="AAS40" s="145"/>
      <c r="AAT40" s="145"/>
      <c r="AAU40" s="145"/>
      <c r="AAV40" s="145"/>
      <c r="AAW40" s="145"/>
      <c r="AAX40" s="145"/>
      <c r="AAY40" s="145"/>
      <c r="AAZ40" s="145"/>
      <c r="ABA40" s="145"/>
      <c r="ABB40" s="145"/>
      <c r="ABC40" s="145"/>
      <c r="ABD40" s="145"/>
      <c r="ABE40" s="145"/>
      <c r="ABF40" s="145"/>
      <c r="ABG40" s="145"/>
      <c r="ABH40" s="145"/>
      <c r="ABI40" s="145"/>
      <c r="ABJ40" s="145"/>
      <c r="ABK40" s="145"/>
      <c r="ABL40" s="145"/>
      <c r="ABM40" s="145"/>
      <c r="ABN40" s="145"/>
      <c r="ABO40" s="145"/>
      <c r="ABP40" s="145"/>
      <c r="ABQ40" s="145"/>
      <c r="ABR40" s="145"/>
      <c r="ABS40" s="145"/>
      <c r="ABT40" s="145"/>
      <c r="ABU40" s="145"/>
      <c r="ABV40" s="145"/>
      <c r="ABW40" s="145"/>
      <c r="ABX40" s="145"/>
      <c r="ABY40" s="145"/>
      <c r="ABZ40" s="145"/>
      <c r="ACA40" s="145"/>
      <c r="ACB40" s="145"/>
      <c r="ACC40" s="145"/>
      <c r="ACD40" s="145"/>
      <c r="ACE40" s="145"/>
      <c r="ACF40" s="145"/>
      <c r="ACG40" s="145"/>
      <c r="ACH40" s="145"/>
      <c r="ACI40" s="145"/>
      <c r="ACJ40" s="145"/>
      <c r="ACK40" s="145"/>
      <c r="ACL40" s="145"/>
      <c r="ACM40" s="145"/>
      <c r="ACN40" s="145"/>
      <c r="ACO40" s="145"/>
      <c r="ACP40" s="145"/>
      <c r="ACQ40" s="145"/>
      <c r="ACR40" s="145"/>
      <c r="ACS40" s="145"/>
      <c r="ACT40" s="145"/>
      <c r="ACU40" s="145"/>
      <c r="ACV40" s="145"/>
      <c r="ACW40" s="145"/>
      <c r="ACX40" s="145"/>
      <c r="ACY40" s="145"/>
      <c r="ACZ40" s="145"/>
      <c r="ADA40" s="145"/>
      <c r="ADB40" s="145"/>
      <c r="ADC40" s="145"/>
      <c r="ADD40" s="145"/>
      <c r="ADE40" s="145"/>
      <c r="ADF40" s="145"/>
      <c r="ADG40" s="145"/>
      <c r="ADH40" s="145"/>
      <c r="ADI40" s="145"/>
      <c r="ADJ40" s="145"/>
      <c r="ADK40" s="145"/>
      <c r="ADL40" s="145"/>
      <c r="ADM40" s="145"/>
      <c r="ADN40" s="145"/>
      <c r="ADO40" s="145"/>
      <c r="ADP40" s="145"/>
      <c r="ADQ40" s="145"/>
      <c r="ADR40" s="145"/>
      <c r="ADS40" s="145"/>
      <c r="ADT40" s="145"/>
      <c r="ADU40" s="145"/>
      <c r="ADV40" s="145"/>
      <c r="ADW40" s="145"/>
      <c r="ADX40" s="145"/>
      <c r="ADY40" s="145"/>
      <c r="ADZ40" s="145"/>
      <c r="AEA40" s="145"/>
      <c r="AEB40" s="145"/>
      <c r="AEC40" s="145"/>
      <c r="AED40" s="145"/>
      <c r="AEE40" s="145"/>
      <c r="AEF40" s="145"/>
      <c r="AEG40" s="145"/>
      <c r="AEH40" s="145"/>
      <c r="AEI40" s="145"/>
      <c r="AEJ40" s="145"/>
      <c r="AEK40" s="145"/>
      <c r="AEL40" s="145"/>
      <c r="AEM40" s="145"/>
      <c r="AEN40" s="145"/>
      <c r="AEO40" s="145"/>
      <c r="AEP40" s="145"/>
      <c r="AEQ40" s="145"/>
      <c r="AER40" s="145"/>
      <c r="AES40" s="145"/>
      <c r="AET40" s="145"/>
      <c r="AEU40" s="145"/>
      <c r="AEV40" s="145"/>
      <c r="AEW40" s="145"/>
      <c r="AEX40" s="145"/>
      <c r="AEY40" s="145"/>
      <c r="AEZ40" s="145"/>
      <c r="AFA40" s="145"/>
      <c r="AFB40" s="145"/>
      <c r="AFC40" s="145"/>
      <c r="AFD40" s="145"/>
      <c r="AFE40" s="145"/>
      <c r="AFF40" s="145"/>
      <c r="AFG40" s="145"/>
      <c r="AFH40" s="145"/>
      <c r="AFI40" s="145"/>
      <c r="AFJ40" s="145"/>
      <c r="AFK40" s="145"/>
      <c r="AFL40" s="145"/>
      <c r="AFM40" s="145"/>
      <c r="AFN40" s="145"/>
      <c r="AFO40" s="145"/>
      <c r="AFP40" s="145"/>
      <c r="AFQ40" s="145"/>
      <c r="AFR40" s="145"/>
      <c r="AFS40" s="145"/>
      <c r="AFT40" s="145"/>
      <c r="AFU40" s="145"/>
      <c r="AFV40" s="145"/>
      <c r="AFW40" s="145"/>
      <c r="AFX40" s="145"/>
      <c r="AFY40" s="145"/>
      <c r="AFZ40" s="145"/>
      <c r="AGA40" s="145"/>
      <c r="AGB40" s="145"/>
      <c r="AGC40" s="145"/>
      <c r="AGD40" s="145"/>
      <c r="AGE40" s="145"/>
      <c r="AGF40" s="145"/>
      <c r="AGG40" s="145"/>
      <c r="AGH40" s="145"/>
      <c r="AGI40" s="145"/>
      <c r="AGJ40" s="145"/>
      <c r="AGK40" s="145"/>
      <c r="AGL40" s="145"/>
      <c r="AGM40" s="145"/>
      <c r="AGN40" s="145"/>
      <c r="AGO40" s="145"/>
      <c r="AGP40" s="145"/>
      <c r="AGQ40" s="145"/>
      <c r="AGR40" s="145"/>
      <c r="AGS40" s="145"/>
      <c r="AGT40" s="145"/>
      <c r="AGU40" s="145"/>
      <c r="AGV40" s="145"/>
      <c r="AGW40" s="145"/>
      <c r="AGX40" s="145"/>
      <c r="AGY40" s="145"/>
      <c r="AGZ40" s="145"/>
      <c r="AHA40" s="145"/>
      <c r="AHB40" s="145"/>
      <c r="AHC40" s="145"/>
      <c r="AHD40" s="145"/>
      <c r="AHE40" s="145"/>
      <c r="AHF40" s="145"/>
      <c r="AHG40" s="145"/>
      <c r="AHH40" s="145"/>
      <c r="AHI40" s="145"/>
      <c r="AHJ40" s="145"/>
      <c r="AHK40" s="145"/>
      <c r="AHL40" s="145"/>
      <c r="AHM40" s="145"/>
      <c r="AHN40" s="145"/>
      <c r="AHO40" s="145"/>
      <c r="AHP40" s="145"/>
      <c r="AHQ40" s="145"/>
      <c r="AHR40" s="145"/>
      <c r="AHS40" s="145"/>
      <c r="AHT40" s="145"/>
      <c r="AHU40" s="145"/>
      <c r="AHV40" s="145"/>
      <c r="AHW40" s="145"/>
      <c r="AHX40" s="145"/>
      <c r="AHY40" s="145"/>
      <c r="AHZ40" s="145"/>
      <c r="AIA40" s="145"/>
      <c r="AIB40" s="145"/>
      <c r="AIC40" s="145"/>
      <c r="AID40" s="145"/>
      <c r="AIE40" s="145"/>
      <c r="AIF40" s="145"/>
      <c r="AIG40" s="145"/>
      <c r="AIH40" s="145"/>
      <c r="AII40" s="145"/>
      <c r="AIJ40" s="145"/>
      <c r="AIK40" s="145"/>
      <c r="AIL40" s="145"/>
      <c r="AIM40" s="145"/>
      <c r="AIN40" s="145"/>
      <c r="AIO40" s="145"/>
      <c r="AIP40" s="145"/>
      <c r="AIQ40" s="145"/>
      <c r="AIR40" s="145"/>
      <c r="AIS40" s="145"/>
      <c r="AIT40" s="145"/>
      <c r="AIU40" s="145"/>
      <c r="AIV40" s="145"/>
      <c r="AIW40" s="145"/>
      <c r="AIX40" s="145"/>
      <c r="AIY40" s="145"/>
      <c r="AIZ40" s="145"/>
      <c r="AJA40" s="145"/>
      <c r="AJB40" s="145"/>
      <c r="AJC40" s="145"/>
      <c r="AJD40" s="145"/>
      <c r="AJE40" s="145"/>
      <c r="AJF40" s="145"/>
      <c r="AJG40" s="145"/>
      <c r="AJH40" s="145"/>
      <c r="AJI40" s="145"/>
      <c r="AJJ40" s="145"/>
      <c r="AJK40" s="145"/>
      <c r="AJL40" s="145"/>
      <c r="AJM40" s="145"/>
      <c r="AJN40" s="145"/>
      <c r="AJO40" s="145"/>
      <c r="AJP40" s="145"/>
      <c r="AJQ40" s="145"/>
      <c r="AJR40" s="145"/>
      <c r="AJS40" s="145"/>
      <c r="AJT40" s="145"/>
      <c r="AJU40" s="145"/>
      <c r="AJV40" s="145"/>
      <c r="AJW40" s="145"/>
      <c r="AJX40" s="145"/>
      <c r="AJY40" s="145"/>
      <c r="AJZ40" s="145"/>
      <c r="AKA40" s="145"/>
      <c r="AKB40" s="145"/>
      <c r="AKC40" s="145"/>
      <c r="AKD40" s="145"/>
      <c r="AKE40" s="145"/>
      <c r="AKF40" s="145"/>
      <c r="AKG40" s="145"/>
      <c r="AKH40" s="145"/>
      <c r="AKI40" s="145"/>
      <c r="AKJ40" s="145"/>
      <c r="AKK40" s="145"/>
      <c r="AKL40" s="145"/>
      <c r="AKM40" s="145"/>
      <c r="AKN40" s="145"/>
      <c r="AKO40" s="145"/>
      <c r="AKP40" s="145"/>
      <c r="AKQ40" s="145"/>
      <c r="AKR40" s="145"/>
      <c r="AKS40" s="145"/>
      <c r="AKT40" s="145"/>
      <c r="AKU40" s="145"/>
      <c r="AKV40" s="145"/>
      <c r="AKW40" s="145"/>
      <c r="AKX40" s="145"/>
      <c r="AKY40" s="145"/>
      <c r="AKZ40" s="145"/>
      <c r="ALA40" s="145"/>
      <c r="ALB40" s="145"/>
      <c r="ALC40" s="145"/>
      <c r="ALD40" s="145"/>
      <c r="ALE40" s="145"/>
      <c r="ALF40" s="145"/>
      <c r="ALG40" s="145"/>
      <c r="ALH40" s="145"/>
      <c r="ALI40" s="145"/>
      <c r="ALJ40" s="145"/>
      <c r="ALK40" s="145"/>
      <c r="ALL40" s="145"/>
      <c r="ALM40" s="145"/>
      <c r="ALN40" s="145"/>
      <c r="ALO40" s="145"/>
      <c r="ALP40" s="145"/>
      <c r="ALQ40" s="145"/>
      <c r="ALR40" s="145"/>
      <c r="ALS40" s="145"/>
      <c r="ALT40" s="145"/>
      <c r="ALU40" s="145"/>
      <c r="ALV40" s="145"/>
      <c r="ALW40" s="145"/>
      <c r="ALX40" s="145"/>
      <c r="ALY40" s="145"/>
      <c r="ALZ40" s="145"/>
      <c r="AMA40" s="145"/>
      <c r="AMB40" s="145"/>
      <c r="AMC40" s="145"/>
      <c r="AMD40" s="145"/>
      <c r="AME40" s="145"/>
      <c r="AMF40" s="145"/>
      <c r="AMG40" s="145"/>
      <c r="AMH40" s="145"/>
      <c r="AMI40" s="145"/>
      <c r="AMJ40" s="145"/>
      <c r="AMK40" s="145"/>
      <c r="AML40" s="145"/>
      <c r="AMM40" s="145"/>
      <c r="AMN40" s="145"/>
      <c r="AMO40" s="145"/>
      <c r="AMP40" s="145"/>
      <c r="AMQ40" s="145"/>
      <c r="AMR40" s="145"/>
      <c r="AMS40" s="145"/>
      <c r="AMT40" s="145"/>
      <c r="AMU40" s="145"/>
      <c r="AMV40" s="145"/>
      <c r="AMW40" s="145"/>
      <c r="AMX40" s="145"/>
      <c r="AMY40" s="145"/>
      <c r="AMZ40" s="145"/>
      <c r="ANA40" s="145"/>
      <c r="ANB40" s="145"/>
      <c r="ANC40" s="145"/>
      <c r="AND40" s="145"/>
      <c r="ANE40" s="145"/>
      <c r="ANF40" s="145"/>
      <c r="ANG40" s="145"/>
      <c r="ANH40" s="145"/>
      <c r="ANI40" s="145"/>
      <c r="ANJ40" s="145"/>
      <c r="ANK40" s="145"/>
      <c r="ANL40" s="145"/>
      <c r="ANM40" s="145"/>
      <c r="ANN40" s="145"/>
      <c r="ANO40" s="145"/>
      <c r="ANP40" s="145"/>
      <c r="ANQ40" s="145"/>
      <c r="ANR40" s="145"/>
      <c r="ANS40" s="145"/>
      <c r="ANT40" s="145"/>
      <c r="ANU40" s="145"/>
      <c r="ANV40" s="145"/>
      <c r="ANW40" s="145"/>
      <c r="ANX40" s="145"/>
      <c r="ANY40" s="145"/>
      <c r="ANZ40" s="145"/>
      <c r="AOA40" s="145"/>
      <c r="AOB40" s="145"/>
      <c r="AOC40" s="145"/>
      <c r="AOD40" s="145"/>
      <c r="AOE40" s="145"/>
      <c r="AOF40" s="145"/>
      <c r="AOG40" s="145"/>
      <c r="AOH40" s="145"/>
      <c r="AOI40" s="145"/>
      <c r="AOJ40" s="145"/>
      <c r="AOK40" s="145"/>
      <c r="AOL40" s="145"/>
      <c r="AOM40" s="145"/>
      <c r="AON40" s="145"/>
      <c r="AOO40" s="145"/>
      <c r="AOP40" s="145"/>
      <c r="AOQ40" s="145"/>
      <c r="AOR40" s="145"/>
      <c r="AOS40" s="145"/>
      <c r="AOT40" s="145"/>
      <c r="AOU40" s="145"/>
      <c r="AOV40" s="145"/>
      <c r="AOW40" s="145"/>
      <c r="AOX40" s="145"/>
      <c r="AOY40" s="145"/>
      <c r="AOZ40" s="145"/>
      <c r="APA40" s="145"/>
      <c r="APB40" s="145"/>
      <c r="APC40" s="145"/>
      <c r="APD40" s="145"/>
      <c r="APE40" s="145"/>
      <c r="APF40" s="145"/>
      <c r="APG40" s="145"/>
      <c r="APH40" s="145"/>
      <c r="API40" s="145"/>
      <c r="APJ40" s="145"/>
      <c r="APK40" s="145"/>
      <c r="APL40" s="145"/>
      <c r="APM40" s="145"/>
      <c r="APN40" s="145"/>
      <c r="APO40" s="145"/>
      <c r="APP40" s="145"/>
      <c r="APQ40" s="145"/>
      <c r="APR40" s="145"/>
      <c r="APS40" s="145"/>
      <c r="APT40" s="145"/>
      <c r="APU40" s="145"/>
      <c r="APV40" s="145"/>
      <c r="APW40" s="145"/>
      <c r="APX40" s="145"/>
      <c r="APY40" s="145"/>
      <c r="APZ40" s="145"/>
      <c r="AQA40" s="145"/>
      <c r="AQB40" s="145"/>
      <c r="AQC40" s="145"/>
      <c r="AQD40" s="145"/>
      <c r="AQE40" s="145"/>
      <c r="AQF40" s="145"/>
      <c r="AQG40" s="145"/>
      <c r="AQH40" s="145"/>
      <c r="AQI40" s="145"/>
      <c r="AQJ40" s="145"/>
      <c r="AQK40" s="145"/>
      <c r="AQL40" s="145"/>
      <c r="AQM40" s="145"/>
      <c r="AQN40" s="145"/>
      <c r="AQO40" s="145"/>
      <c r="AQP40" s="145"/>
      <c r="AQQ40" s="145"/>
      <c r="AQR40" s="145"/>
      <c r="AQS40" s="145"/>
      <c r="AQT40" s="145"/>
      <c r="AQU40" s="145"/>
      <c r="AQV40" s="145"/>
      <c r="AQW40" s="145"/>
      <c r="AQX40" s="145"/>
      <c r="AQY40" s="145"/>
      <c r="AQZ40" s="145"/>
      <c r="ARA40" s="145"/>
      <c r="ARB40" s="145"/>
      <c r="ARC40" s="145"/>
      <c r="ARD40" s="145"/>
      <c r="ARE40" s="145"/>
      <c r="ARF40" s="145"/>
      <c r="ARG40" s="145"/>
      <c r="ARH40" s="145"/>
      <c r="ARI40" s="145"/>
      <c r="ARJ40" s="145"/>
      <c r="ARK40" s="145"/>
      <c r="ARL40" s="145"/>
      <c r="ARM40" s="145"/>
      <c r="ARN40" s="145"/>
      <c r="ARO40" s="145"/>
      <c r="ARP40" s="145"/>
      <c r="ARQ40" s="145"/>
      <c r="ARR40" s="145"/>
      <c r="ARS40" s="145"/>
      <c r="ART40" s="145"/>
      <c r="ARU40" s="145"/>
      <c r="ARV40" s="145"/>
      <c r="ARW40" s="145"/>
      <c r="ARX40" s="145"/>
      <c r="ARY40" s="145"/>
      <c r="ARZ40" s="145"/>
      <c r="ASA40" s="145"/>
      <c r="ASB40" s="145"/>
      <c r="ASC40" s="145"/>
      <c r="ASD40" s="145"/>
      <c r="ASE40" s="145"/>
      <c r="ASF40" s="145"/>
      <c r="ASG40" s="145"/>
      <c r="ASH40" s="145"/>
      <c r="ASI40" s="145"/>
      <c r="ASJ40" s="145"/>
      <c r="ASK40" s="145"/>
      <c r="ASL40" s="145"/>
      <c r="ASM40" s="145"/>
      <c r="ASN40" s="145"/>
      <c r="ASO40" s="145"/>
      <c r="ASP40" s="145"/>
      <c r="ASQ40" s="145"/>
      <c r="ASR40" s="145"/>
      <c r="ASS40" s="145"/>
      <c r="AST40" s="145"/>
      <c r="ASU40" s="145"/>
      <c r="ASV40" s="145"/>
      <c r="ASW40" s="145"/>
      <c r="ASX40" s="145"/>
      <c r="ASY40" s="145"/>
      <c r="ASZ40" s="145"/>
      <c r="ATA40" s="145"/>
      <c r="ATB40" s="145"/>
      <c r="ATC40" s="145"/>
      <c r="ATD40" s="145"/>
      <c r="ATE40" s="145"/>
      <c r="ATF40" s="145"/>
      <c r="ATG40" s="145"/>
      <c r="ATH40" s="145"/>
      <c r="ATI40" s="145"/>
      <c r="ATJ40" s="145"/>
      <c r="ATK40" s="145"/>
      <c r="ATL40" s="145"/>
      <c r="ATM40" s="145"/>
      <c r="ATN40" s="145"/>
      <c r="ATO40" s="145"/>
      <c r="ATP40" s="145"/>
      <c r="ATQ40" s="145"/>
      <c r="ATR40" s="145"/>
      <c r="ATS40" s="145"/>
      <c r="ATT40" s="145"/>
      <c r="ATU40" s="145"/>
      <c r="ATV40" s="145"/>
      <c r="ATW40" s="145"/>
      <c r="ATX40" s="145"/>
      <c r="ATY40" s="145"/>
      <c r="ATZ40" s="145"/>
      <c r="AUA40" s="145"/>
      <c r="AUB40" s="145"/>
      <c r="AUC40" s="145"/>
      <c r="AUD40" s="145"/>
      <c r="AUE40" s="145"/>
      <c r="AUF40" s="145"/>
      <c r="AUG40" s="145"/>
      <c r="AUH40" s="145"/>
      <c r="AUI40" s="145"/>
      <c r="AUJ40" s="145"/>
      <c r="AUK40" s="145"/>
      <c r="AUL40" s="145"/>
      <c r="AUM40" s="145"/>
      <c r="AUN40" s="145"/>
      <c r="AUO40" s="145"/>
      <c r="AUP40" s="145"/>
      <c r="AUQ40" s="145"/>
      <c r="AUR40" s="145"/>
      <c r="AUS40" s="145"/>
      <c r="AUT40" s="145"/>
      <c r="AUU40" s="145"/>
      <c r="AUV40" s="145"/>
      <c r="AUW40" s="145"/>
      <c r="AUX40" s="145"/>
      <c r="AUY40" s="145"/>
      <c r="AUZ40" s="145"/>
      <c r="AVA40" s="145"/>
      <c r="AVB40" s="145"/>
      <c r="AVC40" s="145"/>
      <c r="AVD40" s="145"/>
      <c r="AVE40" s="145"/>
      <c r="AVF40" s="145"/>
      <c r="AVG40" s="145"/>
      <c r="AVH40" s="145"/>
      <c r="AVI40" s="145"/>
      <c r="AVJ40" s="145"/>
      <c r="AVK40" s="145"/>
      <c r="AVL40" s="145"/>
      <c r="AVM40" s="145"/>
      <c r="AVN40" s="145"/>
      <c r="AVO40" s="145"/>
      <c r="AVP40" s="145"/>
      <c r="AVQ40" s="145"/>
      <c r="AVR40" s="145"/>
      <c r="AVS40" s="145"/>
      <c r="AVT40" s="145"/>
      <c r="AVU40" s="145"/>
      <c r="AVV40" s="145"/>
      <c r="AVW40" s="145"/>
      <c r="AVX40" s="145"/>
      <c r="AVY40" s="145"/>
      <c r="AVZ40" s="145"/>
      <c r="AWA40" s="145"/>
      <c r="AWB40" s="145"/>
      <c r="AWC40" s="145"/>
      <c r="AWD40" s="145"/>
      <c r="AWE40" s="145"/>
      <c r="AWF40" s="145"/>
      <c r="AWG40" s="145"/>
      <c r="AWH40" s="145"/>
      <c r="AWI40" s="145"/>
      <c r="AWJ40" s="145"/>
      <c r="AWK40" s="145"/>
      <c r="AWL40" s="145"/>
      <c r="AWM40" s="145"/>
      <c r="AWN40" s="145"/>
      <c r="AWO40" s="145"/>
      <c r="AWP40" s="145"/>
      <c r="AWQ40" s="145"/>
      <c r="AWR40" s="145"/>
      <c r="AWS40" s="145"/>
      <c r="AWT40" s="145"/>
      <c r="AWU40" s="145"/>
      <c r="AWV40" s="145"/>
      <c r="AWW40" s="145"/>
      <c r="AWX40" s="145"/>
      <c r="AWY40" s="145"/>
      <c r="AWZ40" s="145"/>
      <c r="AXA40" s="145"/>
      <c r="AXB40" s="145"/>
      <c r="AXC40" s="145"/>
      <c r="AXD40" s="145"/>
      <c r="AXE40" s="145"/>
      <c r="AXF40" s="145"/>
      <c r="AXG40" s="145"/>
      <c r="AXH40" s="145"/>
      <c r="AXI40" s="145"/>
      <c r="AXJ40" s="145"/>
      <c r="AXK40" s="145"/>
      <c r="AXL40" s="145"/>
      <c r="AXM40" s="145"/>
      <c r="AXN40" s="145"/>
      <c r="AXO40" s="145"/>
      <c r="AXP40" s="145"/>
      <c r="AXQ40" s="145"/>
      <c r="AXR40" s="145"/>
      <c r="AXS40" s="145"/>
      <c r="AXT40" s="145"/>
      <c r="AXU40" s="145"/>
      <c r="AXV40" s="145"/>
      <c r="AXW40" s="145"/>
      <c r="AXX40" s="145"/>
      <c r="AXY40" s="145"/>
      <c r="AXZ40" s="145"/>
      <c r="AYA40" s="145"/>
      <c r="AYB40" s="145"/>
      <c r="AYC40" s="145"/>
      <c r="AYD40" s="145"/>
      <c r="AYE40" s="145"/>
      <c r="AYF40" s="145"/>
      <c r="AYG40" s="145"/>
      <c r="AYH40" s="145"/>
      <c r="AYI40" s="145"/>
      <c r="AYJ40" s="145"/>
      <c r="AYK40" s="145"/>
      <c r="AYL40" s="145"/>
      <c r="AYM40" s="145"/>
      <c r="AYN40" s="145"/>
      <c r="AYO40" s="145"/>
      <c r="AYP40" s="145"/>
      <c r="AYQ40" s="145"/>
      <c r="AYR40" s="145"/>
      <c r="AYS40" s="145"/>
      <c r="AYT40" s="145"/>
      <c r="AYU40" s="145"/>
      <c r="AYV40" s="145"/>
      <c r="AYW40" s="145"/>
      <c r="AYX40" s="145"/>
      <c r="AYY40" s="145"/>
      <c r="AYZ40" s="145"/>
      <c r="AZA40" s="145"/>
      <c r="AZB40" s="145"/>
      <c r="AZC40" s="145"/>
      <c r="AZD40" s="145"/>
      <c r="AZE40" s="145"/>
      <c r="AZF40" s="145"/>
      <c r="AZG40" s="145"/>
      <c r="AZH40" s="145"/>
      <c r="AZI40" s="145"/>
      <c r="AZJ40" s="145"/>
      <c r="AZK40" s="145"/>
      <c r="AZL40" s="145"/>
      <c r="AZM40" s="145"/>
      <c r="AZN40" s="145"/>
      <c r="AZO40" s="145"/>
      <c r="AZP40" s="145"/>
      <c r="AZQ40" s="145"/>
      <c r="AZR40" s="145"/>
      <c r="AZS40" s="145"/>
      <c r="AZT40" s="145"/>
      <c r="AZU40" s="145"/>
      <c r="AZV40" s="145"/>
      <c r="AZW40" s="145"/>
      <c r="AZX40" s="145"/>
      <c r="AZY40" s="145"/>
      <c r="AZZ40" s="145"/>
      <c r="BAA40" s="145"/>
      <c r="BAB40" s="145"/>
      <c r="BAC40" s="145"/>
      <c r="BAD40" s="145"/>
      <c r="BAE40" s="145"/>
      <c r="BAF40" s="145"/>
      <c r="BAG40" s="145"/>
      <c r="BAH40" s="145"/>
      <c r="BAI40" s="145"/>
      <c r="BAJ40" s="145"/>
      <c r="BAK40" s="145"/>
      <c r="BAL40" s="145"/>
      <c r="BAM40" s="145"/>
      <c r="BAN40" s="145"/>
      <c r="BAO40" s="145"/>
      <c r="BAP40" s="145"/>
      <c r="BAQ40" s="145"/>
      <c r="BAR40" s="145"/>
      <c r="BAS40" s="145"/>
      <c r="BAT40" s="145"/>
      <c r="BAU40" s="145"/>
      <c r="BAV40" s="145"/>
      <c r="BAW40" s="145"/>
      <c r="BAX40" s="145"/>
      <c r="BAY40" s="145"/>
      <c r="BAZ40" s="145"/>
      <c r="BBA40" s="145"/>
      <c r="BBB40" s="145"/>
      <c r="BBC40" s="145"/>
      <c r="BBD40" s="145"/>
      <c r="BBE40" s="145"/>
      <c r="BBF40" s="145"/>
      <c r="BBG40" s="145"/>
      <c r="BBH40" s="145"/>
      <c r="BBI40" s="145"/>
      <c r="BBJ40" s="145"/>
      <c r="BBK40" s="145"/>
      <c r="BBL40" s="145"/>
      <c r="BBM40" s="145"/>
      <c r="BBN40" s="145"/>
      <c r="BBO40" s="145"/>
      <c r="BBP40" s="145"/>
      <c r="BBQ40" s="145"/>
      <c r="BBR40" s="145"/>
      <c r="BBS40" s="145"/>
      <c r="BBT40" s="145"/>
      <c r="BBU40" s="145"/>
      <c r="BBV40" s="145"/>
      <c r="BBW40" s="145"/>
      <c r="BBX40" s="145"/>
      <c r="BBY40" s="145"/>
      <c r="BBZ40" s="145"/>
      <c r="BCA40" s="145"/>
      <c r="BCB40" s="145"/>
      <c r="BCC40" s="145"/>
      <c r="BCD40" s="145"/>
      <c r="BCE40" s="145"/>
      <c r="BCF40" s="145"/>
      <c r="BCG40" s="145"/>
      <c r="BCH40" s="145"/>
      <c r="BCI40" s="145"/>
      <c r="BCJ40" s="145"/>
      <c r="BCK40" s="145"/>
      <c r="BCL40" s="145"/>
      <c r="BCM40" s="145"/>
      <c r="BCN40" s="145"/>
      <c r="BCO40" s="145"/>
      <c r="BCP40" s="145"/>
      <c r="BCQ40" s="145"/>
      <c r="BCR40" s="145"/>
      <c r="BCS40" s="145"/>
      <c r="BCT40" s="145"/>
      <c r="BCU40" s="145"/>
      <c r="BCV40" s="145"/>
      <c r="BCW40" s="145"/>
      <c r="BCX40" s="145"/>
      <c r="BCY40" s="145"/>
      <c r="BCZ40" s="145"/>
      <c r="BDA40" s="145"/>
      <c r="BDB40" s="145"/>
      <c r="BDC40" s="145"/>
      <c r="BDD40" s="145"/>
      <c r="BDE40" s="145"/>
      <c r="BDF40" s="145"/>
      <c r="BDG40" s="145"/>
      <c r="BDH40" s="145"/>
      <c r="BDI40" s="145"/>
      <c r="BDJ40" s="145"/>
      <c r="BDK40" s="145"/>
      <c r="BDL40" s="145"/>
      <c r="BDM40" s="145"/>
      <c r="BDN40" s="145"/>
      <c r="BDO40" s="145"/>
      <c r="BDP40" s="145"/>
      <c r="BDQ40" s="145"/>
      <c r="BDR40" s="145"/>
      <c r="BDS40" s="145"/>
      <c r="BDT40" s="145"/>
      <c r="BDU40" s="145"/>
      <c r="BDV40" s="145"/>
      <c r="BDW40" s="145"/>
      <c r="BDX40" s="145"/>
      <c r="BDY40" s="145"/>
      <c r="BDZ40" s="145"/>
      <c r="BEA40" s="145"/>
      <c r="BEB40" s="145"/>
      <c r="BEC40" s="145"/>
      <c r="BED40" s="145"/>
      <c r="BEE40" s="145"/>
      <c r="BEF40" s="145"/>
      <c r="BEG40" s="145"/>
      <c r="BEH40" s="145"/>
      <c r="BEI40" s="145"/>
      <c r="BEJ40" s="145"/>
      <c r="BEK40" s="145"/>
      <c r="BEL40" s="145"/>
      <c r="BEM40" s="145"/>
      <c r="BEN40" s="145"/>
      <c r="BEO40" s="145"/>
      <c r="BEP40" s="145"/>
      <c r="BEQ40" s="145"/>
      <c r="BER40" s="145"/>
      <c r="BES40" s="145"/>
      <c r="BET40" s="145"/>
      <c r="BEU40" s="145"/>
      <c r="BEV40" s="145"/>
      <c r="BEW40" s="145"/>
      <c r="BEX40" s="145"/>
      <c r="BEY40" s="145"/>
      <c r="BEZ40" s="145"/>
      <c r="BFA40" s="145"/>
      <c r="BFB40" s="145"/>
      <c r="BFC40" s="145"/>
      <c r="BFD40" s="145"/>
      <c r="BFE40" s="145"/>
      <c r="BFF40" s="145"/>
      <c r="BFG40" s="145"/>
      <c r="BFH40" s="145"/>
      <c r="BFI40" s="145"/>
      <c r="BFJ40" s="145"/>
      <c r="BFK40" s="145"/>
      <c r="BFL40" s="145"/>
      <c r="BFM40" s="145"/>
      <c r="BFN40" s="145"/>
      <c r="BFO40" s="145"/>
      <c r="BFP40" s="145"/>
      <c r="BFQ40" s="145"/>
      <c r="BFR40" s="145"/>
      <c r="BFS40" s="145"/>
      <c r="BFT40" s="145"/>
      <c r="BFU40" s="145"/>
      <c r="BFV40" s="145"/>
      <c r="BFW40" s="145"/>
      <c r="BFX40" s="145"/>
      <c r="BFY40" s="145"/>
      <c r="BFZ40" s="145"/>
      <c r="BGA40" s="145"/>
      <c r="BGB40" s="145"/>
      <c r="BGC40" s="145"/>
      <c r="BGD40" s="145"/>
      <c r="BGE40" s="145"/>
      <c r="BGF40" s="145"/>
      <c r="BGG40" s="145"/>
      <c r="BGH40" s="145"/>
      <c r="BGI40" s="145"/>
      <c r="BGJ40" s="145"/>
      <c r="BGK40" s="145"/>
      <c r="BGL40" s="145"/>
      <c r="BGM40" s="145"/>
      <c r="BGN40" s="145"/>
      <c r="BGO40" s="145"/>
      <c r="BGP40" s="145"/>
      <c r="BGQ40" s="145"/>
      <c r="BGR40" s="145"/>
      <c r="BGS40" s="145"/>
      <c r="BGT40" s="145"/>
      <c r="BGU40" s="145"/>
      <c r="BGV40" s="145"/>
      <c r="BGW40" s="145"/>
      <c r="BGX40" s="145"/>
      <c r="BGY40" s="145"/>
      <c r="BGZ40" s="145"/>
      <c r="BHA40" s="145"/>
      <c r="BHB40" s="145"/>
      <c r="BHC40" s="145"/>
      <c r="BHD40" s="145"/>
      <c r="BHE40" s="145"/>
      <c r="BHF40" s="145"/>
      <c r="BHG40" s="145"/>
      <c r="BHH40" s="145"/>
      <c r="BHI40" s="145"/>
      <c r="BHJ40" s="145"/>
      <c r="BHK40" s="145"/>
      <c r="BHL40" s="145"/>
      <c r="BHM40" s="145"/>
      <c r="BHN40" s="145"/>
      <c r="BHO40" s="145"/>
      <c r="BHP40" s="145"/>
      <c r="BHQ40" s="145"/>
      <c r="BHR40" s="145"/>
      <c r="BHS40" s="145"/>
      <c r="BHT40" s="145"/>
      <c r="BHU40" s="145"/>
      <c r="BHV40" s="145"/>
      <c r="BHW40" s="145"/>
      <c r="BHX40" s="145"/>
      <c r="BHY40" s="145"/>
      <c r="BHZ40" s="145"/>
      <c r="BIA40" s="145"/>
      <c r="BIB40" s="145"/>
      <c r="BIC40" s="145"/>
      <c r="BID40" s="145"/>
      <c r="BIE40" s="145"/>
      <c r="BIF40" s="145"/>
      <c r="BIG40" s="145"/>
      <c r="BIH40" s="145"/>
      <c r="BII40" s="145"/>
      <c r="BIJ40" s="145"/>
      <c r="BIK40" s="145"/>
      <c r="BIL40" s="145"/>
      <c r="BIM40" s="145"/>
      <c r="BIN40" s="145"/>
      <c r="BIO40" s="145"/>
      <c r="BIP40" s="145"/>
      <c r="BIQ40" s="145"/>
      <c r="BIR40" s="145"/>
      <c r="BIS40" s="145"/>
      <c r="BIT40" s="145"/>
      <c r="BIU40" s="145"/>
      <c r="BIV40" s="145"/>
      <c r="BIW40" s="145"/>
      <c r="BIX40" s="145"/>
      <c r="BIY40" s="145"/>
      <c r="BIZ40" s="145"/>
      <c r="BJA40" s="145"/>
      <c r="BJB40" s="145"/>
      <c r="BJC40" s="145"/>
      <c r="BJD40" s="145"/>
      <c r="BJE40" s="145"/>
      <c r="BJF40" s="145"/>
      <c r="BJG40" s="145"/>
      <c r="BJH40" s="145"/>
      <c r="BJI40" s="145"/>
      <c r="BJJ40" s="145"/>
      <c r="BJK40" s="145"/>
      <c r="BJL40" s="145"/>
      <c r="BJM40" s="145"/>
      <c r="BJN40" s="145"/>
      <c r="BJO40" s="145"/>
      <c r="BJP40" s="145"/>
      <c r="BJQ40" s="145"/>
      <c r="BJR40" s="145"/>
      <c r="BJS40" s="145"/>
      <c r="BJT40" s="145"/>
      <c r="BJU40" s="145"/>
      <c r="BJV40" s="145"/>
      <c r="BJW40" s="145"/>
      <c r="BJX40" s="145"/>
      <c r="BJY40" s="145"/>
      <c r="BJZ40" s="145"/>
      <c r="BKA40" s="145"/>
      <c r="BKB40" s="145"/>
      <c r="BKC40" s="145"/>
      <c r="BKD40" s="145"/>
      <c r="BKE40" s="145"/>
      <c r="BKF40" s="145"/>
      <c r="BKG40" s="145"/>
      <c r="BKH40" s="145"/>
      <c r="BKI40" s="145"/>
      <c r="BKJ40" s="145"/>
      <c r="BKK40" s="145"/>
      <c r="BKL40" s="145"/>
      <c r="BKM40" s="145"/>
      <c r="BKN40" s="145"/>
      <c r="BKO40" s="145"/>
      <c r="BKP40" s="145"/>
      <c r="BKQ40" s="145"/>
      <c r="BKR40" s="145"/>
      <c r="BKS40" s="145"/>
      <c r="BKT40" s="145"/>
      <c r="BKU40" s="145"/>
      <c r="BKV40" s="145"/>
      <c r="BKW40" s="145"/>
      <c r="BKX40" s="145"/>
      <c r="BKY40" s="145"/>
      <c r="BKZ40" s="145"/>
      <c r="BLA40" s="145"/>
      <c r="BLB40" s="145"/>
      <c r="BLC40" s="145"/>
      <c r="BLD40" s="145"/>
      <c r="BLE40" s="145"/>
      <c r="BLF40" s="145"/>
      <c r="BLG40" s="145"/>
      <c r="BLH40" s="145"/>
      <c r="BLI40" s="145"/>
      <c r="BLJ40" s="145"/>
      <c r="BLK40" s="145"/>
      <c r="BLL40" s="145"/>
      <c r="BLM40" s="145"/>
      <c r="BLN40" s="145"/>
      <c r="BLO40" s="145"/>
      <c r="BLP40" s="145"/>
      <c r="BLQ40" s="145"/>
      <c r="BLR40" s="145"/>
      <c r="BLS40" s="145"/>
      <c r="BLT40" s="145"/>
      <c r="BLU40" s="145"/>
      <c r="BLV40" s="145"/>
      <c r="BLW40" s="145"/>
      <c r="BLX40" s="145"/>
      <c r="BLY40" s="145"/>
      <c r="BLZ40" s="145"/>
      <c r="BMA40" s="145"/>
      <c r="BMB40" s="145"/>
      <c r="BMC40" s="145"/>
      <c r="BMD40" s="145"/>
      <c r="BME40" s="145"/>
      <c r="BMF40" s="145"/>
      <c r="BMG40" s="145"/>
      <c r="BMH40" s="145"/>
      <c r="BMI40" s="145"/>
      <c r="BMJ40" s="145"/>
      <c r="BMK40" s="145"/>
      <c r="BML40" s="145"/>
      <c r="BMM40" s="145"/>
      <c r="BMN40" s="145"/>
      <c r="BMO40" s="145"/>
      <c r="BMP40" s="145"/>
      <c r="BMQ40" s="145"/>
      <c r="BMR40" s="145"/>
      <c r="BMS40" s="145"/>
      <c r="BMT40" s="145"/>
      <c r="BMU40" s="145"/>
      <c r="BMV40" s="145"/>
      <c r="BMW40" s="145"/>
      <c r="BMX40" s="145"/>
      <c r="BMY40" s="145"/>
      <c r="BMZ40" s="145"/>
      <c r="BNA40" s="145"/>
      <c r="BNB40" s="145"/>
      <c r="BNC40" s="145"/>
      <c r="BND40" s="145"/>
      <c r="BNE40" s="145"/>
      <c r="BNF40" s="145"/>
      <c r="BNG40" s="145"/>
      <c r="BNH40" s="145"/>
      <c r="BNI40" s="145"/>
      <c r="BNJ40" s="145"/>
      <c r="BNK40" s="145"/>
      <c r="BNL40" s="145"/>
      <c r="BNM40" s="145"/>
      <c r="BNN40" s="145"/>
      <c r="BNO40" s="145"/>
      <c r="BNP40" s="145"/>
      <c r="BNQ40" s="145"/>
      <c r="BNR40" s="145"/>
      <c r="BNS40" s="145"/>
      <c r="BNT40" s="145"/>
      <c r="BNU40" s="145"/>
      <c r="BNV40" s="145"/>
      <c r="BNW40" s="145"/>
      <c r="BNX40" s="145"/>
      <c r="BNY40" s="145"/>
      <c r="BNZ40" s="145"/>
      <c r="BOA40" s="145"/>
      <c r="BOB40" s="145"/>
      <c r="BOC40" s="145"/>
      <c r="BOD40" s="145"/>
      <c r="BOE40" s="145"/>
      <c r="BOF40" s="145"/>
      <c r="BOG40" s="145"/>
      <c r="BOH40" s="145"/>
      <c r="BOI40" s="145"/>
      <c r="BOJ40" s="145"/>
      <c r="BOK40" s="145"/>
      <c r="BOL40" s="145"/>
      <c r="BOM40" s="145"/>
      <c r="BON40" s="145"/>
      <c r="BOO40" s="145"/>
      <c r="BOP40" s="145"/>
      <c r="BOQ40" s="145"/>
      <c r="BOR40" s="145"/>
      <c r="BOS40" s="145"/>
      <c r="BOT40" s="145"/>
      <c r="BOU40" s="145"/>
      <c r="BOV40" s="145"/>
      <c r="BOW40" s="145"/>
      <c r="BOX40" s="145"/>
      <c r="BOY40" s="145"/>
      <c r="BOZ40" s="145"/>
      <c r="BPA40" s="145"/>
      <c r="BPB40" s="145"/>
      <c r="BPC40" s="145"/>
      <c r="BPD40" s="145"/>
      <c r="BPE40" s="145"/>
      <c r="BPF40" s="145"/>
      <c r="BPG40" s="145"/>
      <c r="BPH40" s="145"/>
      <c r="BPI40" s="145"/>
      <c r="BPJ40" s="145"/>
      <c r="BPK40" s="145"/>
      <c r="BPL40" s="145"/>
      <c r="BPM40" s="145"/>
      <c r="BPN40" s="145"/>
      <c r="BPO40" s="145"/>
      <c r="BPP40" s="145"/>
      <c r="BPQ40" s="145"/>
      <c r="BPR40" s="145"/>
      <c r="BPS40" s="145"/>
      <c r="BPT40" s="145"/>
      <c r="BPU40" s="145"/>
      <c r="BPV40" s="145"/>
      <c r="BPW40" s="145"/>
      <c r="BPX40" s="145"/>
      <c r="BPY40" s="145"/>
      <c r="BPZ40" s="145"/>
      <c r="BQA40" s="145"/>
      <c r="BQB40" s="145"/>
      <c r="BQC40" s="145"/>
      <c r="BQD40" s="145"/>
      <c r="BQE40" s="145"/>
      <c r="BQF40" s="145"/>
      <c r="BQG40" s="145"/>
      <c r="BQH40" s="145"/>
      <c r="BQI40" s="145"/>
      <c r="BQJ40" s="145"/>
      <c r="BQK40" s="145"/>
      <c r="BQL40" s="145"/>
      <c r="BQM40" s="145"/>
      <c r="BQN40" s="145"/>
      <c r="BQO40" s="145"/>
      <c r="BQP40" s="145"/>
      <c r="BQQ40" s="145"/>
      <c r="BQR40" s="145"/>
      <c r="BQS40" s="145"/>
      <c r="BQT40" s="145"/>
      <c r="BQU40" s="145"/>
      <c r="BQV40" s="145"/>
      <c r="BQW40" s="145"/>
      <c r="BQX40" s="145"/>
      <c r="BQY40" s="145"/>
      <c r="BQZ40" s="145"/>
      <c r="BRA40" s="145"/>
      <c r="BRB40" s="145"/>
      <c r="BRC40" s="145"/>
      <c r="BRD40" s="145"/>
      <c r="BRE40" s="145"/>
      <c r="BRF40" s="145"/>
      <c r="BRG40" s="145"/>
      <c r="BRH40" s="145"/>
      <c r="BRI40" s="145"/>
      <c r="BRJ40" s="145"/>
      <c r="BRK40" s="145"/>
      <c r="BRL40" s="145"/>
      <c r="BRM40" s="145"/>
      <c r="BRN40" s="145"/>
      <c r="BRO40" s="145"/>
      <c r="BRP40" s="145"/>
      <c r="BRQ40" s="145"/>
      <c r="BRR40" s="145"/>
      <c r="BRS40" s="145"/>
      <c r="BRT40" s="145"/>
      <c r="BRU40" s="145"/>
      <c r="BRV40" s="145"/>
      <c r="BRW40" s="145"/>
      <c r="BRX40" s="145"/>
      <c r="BRY40" s="145"/>
      <c r="BRZ40" s="145"/>
      <c r="BSA40" s="145"/>
      <c r="BSB40" s="145"/>
      <c r="BSC40" s="145"/>
      <c r="BSD40" s="145"/>
      <c r="BSE40" s="145"/>
      <c r="BSF40" s="145"/>
      <c r="BSG40" s="145"/>
      <c r="BSH40" s="145"/>
      <c r="BSI40" s="145"/>
      <c r="BSJ40" s="145"/>
      <c r="BSK40" s="145"/>
      <c r="BSL40" s="145"/>
      <c r="BSM40" s="145"/>
      <c r="BSN40" s="145"/>
      <c r="BSO40" s="145"/>
      <c r="BSP40" s="145"/>
      <c r="BSQ40" s="145"/>
      <c r="BSR40" s="145"/>
      <c r="BSS40" s="145"/>
      <c r="BST40" s="145"/>
      <c r="BSU40" s="145"/>
      <c r="BSV40" s="145"/>
      <c r="BSW40" s="145"/>
      <c r="BSX40" s="145"/>
      <c r="BSY40" s="145"/>
      <c r="BSZ40" s="145"/>
      <c r="BTA40" s="145"/>
      <c r="BTB40" s="145"/>
      <c r="BTC40" s="145"/>
      <c r="BTD40" s="145"/>
      <c r="BTE40" s="145"/>
      <c r="BTF40" s="145"/>
      <c r="BTG40" s="145"/>
      <c r="BTH40" s="145"/>
      <c r="BTI40" s="145"/>
      <c r="BTJ40" s="145"/>
      <c r="BTK40" s="145"/>
      <c r="BTL40" s="145"/>
      <c r="BTM40" s="145"/>
      <c r="BTN40" s="145"/>
      <c r="BTO40" s="145"/>
      <c r="BTP40" s="145"/>
      <c r="BTQ40" s="145"/>
      <c r="BTR40" s="145"/>
      <c r="BTS40" s="145"/>
      <c r="BTT40" s="145"/>
      <c r="BTU40" s="145"/>
      <c r="BTV40" s="145"/>
      <c r="BTW40" s="145"/>
      <c r="BTX40" s="145"/>
      <c r="BTY40" s="145"/>
      <c r="BTZ40" s="145"/>
      <c r="BUA40" s="145"/>
      <c r="BUB40" s="145"/>
      <c r="BUC40" s="145"/>
      <c r="BUD40" s="145"/>
      <c r="BUE40" s="145"/>
      <c r="BUF40" s="145"/>
      <c r="BUG40" s="145"/>
      <c r="BUH40" s="145"/>
      <c r="BUI40" s="145"/>
      <c r="BUJ40" s="145"/>
      <c r="BUK40" s="145"/>
      <c r="BUL40" s="145"/>
      <c r="BUM40" s="145"/>
      <c r="BUN40" s="145"/>
      <c r="BUO40" s="145"/>
      <c r="BUP40" s="145"/>
      <c r="BUQ40" s="145"/>
      <c r="BUR40" s="145"/>
      <c r="BUS40" s="145"/>
      <c r="BUT40" s="145"/>
      <c r="BUU40" s="145"/>
      <c r="BUV40" s="145"/>
      <c r="BUW40" s="145"/>
      <c r="BUX40" s="145"/>
      <c r="BUY40" s="145"/>
      <c r="BUZ40" s="145"/>
      <c r="BVA40" s="145"/>
      <c r="BVB40" s="145"/>
      <c r="BVC40" s="145"/>
      <c r="BVD40" s="145"/>
      <c r="BVE40" s="145"/>
      <c r="BVF40" s="145"/>
      <c r="BVG40" s="145"/>
      <c r="BVH40" s="145"/>
      <c r="BVI40" s="145"/>
      <c r="BVJ40" s="145"/>
      <c r="BVK40" s="145"/>
      <c r="BVL40" s="145"/>
      <c r="BVM40" s="145"/>
      <c r="BVN40" s="145"/>
      <c r="BVO40" s="145"/>
      <c r="BVP40" s="145"/>
      <c r="BVQ40" s="145"/>
      <c r="BVR40" s="145"/>
      <c r="BVS40" s="145"/>
      <c r="BVT40" s="145"/>
      <c r="BVU40" s="145"/>
      <c r="BVV40" s="145"/>
      <c r="BVW40" s="145"/>
      <c r="BVX40" s="145"/>
      <c r="BVY40" s="145"/>
      <c r="BVZ40" s="145"/>
      <c r="BWA40" s="145"/>
      <c r="BWB40" s="145"/>
      <c r="BWC40" s="145"/>
      <c r="BWD40" s="145"/>
      <c r="BWE40" s="145"/>
      <c r="BWF40" s="145"/>
      <c r="BWG40" s="145"/>
      <c r="BWH40" s="145"/>
      <c r="BWI40" s="145"/>
      <c r="BWJ40" s="145"/>
      <c r="BWK40" s="145"/>
      <c r="BWL40" s="145"/>
      <c r="BWM40" s="145"/>
      <c r="BWN40" s="145"/>
      <c r="BWO40" s="145"/>
      <c r="BWP40" s="145"/>
      <c r="BWQ40" s="145"/>
      <c r="BWR40" s="145"/>
      <c r="BWS40" s="145"/>
      <c r="BWT40" s="145"/>
      <c r="BWU40" s="145"/>
      <c r="BWV40" s="145"/>
      <c r="BWW40" s="145"/>
      <c r="BWX40" s="145"/>
      <c r="BWY40" s="145"/>
      <c r="BWZ40" s="145"/>
      <c r="BXA40" s="145"/>
      <c r="BXB40" s="145"/>
      <c r="BXC40" s="145"/>
      <c r="BXD40" s="145"/>
      <c r="BXE40" s="145"/>
      <c r="BXF40" s="145"/>
      <c r="BXG40" s="145"/>
      <c r="BXH40" s="145"/>
      <c r="BXI40" s="145"/>
      <c r="BXJ40" s="145"/>
      <c r="BXK40" s="145"/>
      <c r="BXL40" s="145"/>
      <c r="BXM40" s="145"/>
      <c r="BXN40" s="145"/>
      <c r="BXO40" s="145"/>
      <c r="BXP40" s="145"/>
      <c r="BXQ40" s="145"/>
      <c r="BXR40" s="145"/>
      <c r="BXS40" s="145"/>
      <c r="BXT40" s="145"/>
      <c r="BXU40" s="145"/>
      <c r="BXV40" s="145"/>
      <c r="BXW40" s="145"/>
      <c r="BXX40" s="145"/>
      <c r="BXY40" s="145"/>
      <c r="BXZ40" s="145"/>
      <c r="BYA40" s="145"/>
      <c r="BYB40" s="145"/>
      <c r="BYC40" s="145"/>
      <c r="BYD40" s="145"/>
      <c r="BYE40" s="145"/>
      <c r="BYF40" s="145"/>
      <c r="BYG40" s="145"/>
      <c r="BYH40" s="145"/>
      <c r="BYI40" s="145"/>
      <c r="BYJ40" s="145"/>
      <c r="BYK40" s="145"/>
      <c r="BYL40" s="145"/>
      <c r="BYM40" s="145"/>
      <c r="BYN40" s="145"/>
      <c r="BYO40" s="145"/>
      <c r="BYP40" s="145"/>
      <c r="BYQ40" s="145"/>
      <c r="BYR40" s="145"/>
      <c r="BYS40" s="145"/>
      <c r="BYT40" s="145"/>
      <c r="BYU40" s="145"/>
      <c r="BYV40" s="145"/>
      <c r="BYW40" s="145"/>
      <c r="BYX40" s="145"/>
      <c r="BYY40" s="145"/>
      <c r="BYZ40" s="145"/>
      <c r="BZA40" s="145"/>
      <c r="BZB40" s="145"/>
      <c r="BZC40" s="145"/>
      <c r="BZD40" s="145"/>
      <c r="BZE40" s="145"/>
      <c r="BZF40" s="145"/>
      <c r="BZG40" s="145"/>
      <c r="BZH40" s="145"/>
      <c r="BZI40" s="145"/>
      <c r="BZJ40" s="145"/>
      <c r="BZK40" s="145"/>
      <c r="BZL40" s="145"/>
      <c r="BZM40" s="145"/>
      <c r="BZN40" s="145"/>
      <c r="BZO40" s="145"/>
      <c r="BZP40" s="145"/>
      <c r="BZQ40" s="145"/>
      <c r="BZR40" s="145"/>
      <c r="BZS40" s="145"/>
      <c r="BZT40" s="145"/>
      <c r="BZU40" s="145"/>
      <c r="BZV40" s="145"/>
      <c r="BZW40" s="145"/>
      <c r="BZX40" s="145"/>
      <c r="BZY40" s="145"/>
      <c r="BZZ40" s="145"/>
      <c r="CAA40" s="145"/>
      <c r="CAB40" s="145"/>
      <c r="CAC40" s="145"/>
      <c r="CAD40" s="145"/>
      <c r="CAE40" s="145"/>
      <c r="CAF40" s="145"/>
      <c r="CAG40" s="145"/>
      <c r="CAH40" s="145"/>
      <c r="CAI40" s="145"/>
      <c r="CAJ40" s="145"/>
      <c r="CAK40" s="145"/>
      <c r="CAL40" s="145"/>
      <c r="CAM40" s="145"/>
      <c r="CAN40" s="145"/>
      <c r="CAO40" s="145"/>
      <c r="CAP40" s="145"/>
      <c r="CAQ40" s="145"/>
      <c r="CAR40" s="145"/>
      <c r="CAS40" s="145"/>
      <c r="CAT40" s="145"/>
      <c r="CAU40" s="145"/>
      <c r="CAV40" s="145"/>
      <c r="CAW40" s="145"/>
      <c r="CAX40" s="145"/>
      <c r="CAY40" s="145"/>
      <c r="CAZ40" s="145"/>
      <c r="CBA40" s="145"/>
      <c r="CBB40" s="145"/>
      <c r="CBC40" s="145"/>
      <c r="CBD40" s="145"/>
      <c r="CBE40" s="145"/>
      <c r="CBF40" s="145"/>
      <c r="CBG40" s="145"/>
      <c r="CBH40" s="145"/>
      <c r="CBI40" s="145"/>
      <c r="CBJ40" s="145"/>
      <c r="CBK40" s="145"/>
      <c r="CBL40" s="145"/>
      <c r="CBM40" s="145"/>
      <c r="CBN40" s="145"/>
      <c r="CBO40" s="145"/>
      <c r="CBP40" s="145"/>
      <c r="CBQ40" s="145"/>
      <c r="CBR40" s="145"/>
      <c r="CBS40" s="145"/>
      <c r="CBT40" s="145"/>
      <c r="CBU40" s="145"/>
      <c r="CBV40" s="145"/>
      <c r="CBW40" s="145"/>
      <c r="CBX40" s="145"/>
      <c r="CBY40" s="145"/>
      <c r="CBZ40" s="145"/>
      <c r="CCA40" s="145"/>
      <c r="CCB40" s="145"/>
      <c r="CCC40" s="145"/>
      <c r="CCD40" s="145"/>
      <c r="CCE40" s="145"/>
      <c r="CCF40" s="145"/>
      <c r="CCG40" s="145"/>
      <c r="CCH40" s="145"/>
      <c r="CCI40" s="145"/>
      <c r="CCJ40" s="145"/>
      <c r="CCK40" s="145"/>
      <c r="CCL40" s="145"/>
      <c r="CCM40" s="145"/>
      <c r="CCN40" s="145"/>
      <c r="CCO40" s="145"/>
      <c r="CCP40" s="145"/>
      <c r="CCQ40" s="145"/>
      <c r="CCR40" s="145"/>
      <c r="CCS40" s="145"/>
      <c r="CCT40" s="145"/>
      <c r="CCU40" s="145"/>
      <c r="CCV40" s="145"/>
      <c r="CCW40" s="145"/>
      <c r="CCX40" s="145"/>
      <c r="CCY40" s="145"/>
      <c r="CCZ40" s="145"/>
      <c r="CDA40" s="145"/>
      <c r="CDB40" s="145"/>
      <c r="CDC40" s="145"/>
      <c r="CDD40" s="145"/>
      <c r="CDE40" s="145"/>
      <c r="CDF40" s="145"/>
      <c r="CDG40" s="145"/>
      <c r="CDH40" s="145"/>
      <c r="CDI40" s="145"/>
      <c r="CDJ40" s="145"/>
      <c r="CDK40" s="145"/>
      <c r="CDL40" s="145"/>
      <c r="CDM40" s="145"/>
      <c r="CDN40" s="145"/>
      <c r="CDO40" s="145"/>
      <c r="CDP40" s="145"/>
      <c r="CDQ40" s="145"/>
      <c r="CDR40" s="145"/>
      <c r="CDS40" s="145"/>
      <c r="CDT40" s="145"/>
      <c r="CDU40" s="145"/>
      <c r="CDV40" s="145"/>
      <c r="CDW40" s="145"/>
      <c r="CDX40" s="145"/>
      <c r="CDY40" s="145"/>
      <c r="CDZ40" s="145"/>
      <c r="CEA40" s="145"/>
      <c r="CEB40" s="145"/>
      <c r="CEC40" s="145"/>
      <c r="CED40" s="145"/>
      <c r="CEE40" s="145"/>
      <c r="CEF40" s="145"/>
      <c r="CEG40" s="145"/>
      <c r="CEH40" s="145"/>
      <c r="CEI40" s="145"/>
      <c r="CEJ40" s="145"/>
      <c r="CEK40" s="145"/>
      <c r="CEL40" s="145"/>
      <c r="CEM40" s="145"/>
      <c r="CEN40" s="145"/>
      <c r="CEO40" s="145"/>
      <c r="CEP40" s="145"/>
      <c r="CEQ40" s="145"/>
      <c r="CER40" s="145"/>
      <c r="CES40" s="145"/>
      <c r="CET40" s="145"/>
      <c r="CEU40" s="145"/>
      <c r="CEV40" s="145"/>
      <c r="CEW40" s="145"/>
      <c r="CEX40" s="145"/>
      <c r="CEY40" s="145"/>
      <c r="CEZ40" s="145"/>
      <c r="CFA40" s="145"/>
      <c r="CFB40" s="145"/>
      <c r="CFC40" s="145"/>
      <c r="CFD40" s="145"/>
      <c r="CFE40" s="145"/>
      <c r="CFF40" s="145"/>
      <c r="CFG40" s="145"/>
      <c r="CFH40" s="145"/>
      <c r="CFI40" s="145"/>
      <c r="CFJ40" s="145"/>
      <c r="CFK40" s="145"/>
      <c r="CFL40" s="145"/>
      <c r="CFM40" s="145"/>
      <c r="CFN40" s="145"/>
      <c r="CFO40" s="145"/>
      <c r="CFP40" s="145"/>
      <c r="CFQ40" s="145"/>
      <c r="CFR40" s="145"/>
      <c r="CFS40" s="145"/>
      <c r="CFT40" s="145"/>
      <c r="CFU40" s="145"/>
      <c r="CFV40" s="145"/>
      <c r="CFW40" s="145"/>
      <c r="CFX40" s="145"/>
      <c r="CFY40" s="145"/>
      <c r="CFZ40" s="145"/>
      <c r="CGA40" s="145"/>
      <c r="CGB40" s="145"/>
      <c r="CGC40" s="145"/>
      <c r="CGD40" s="145"/>
      <c r="CGE40" s="145"/>
      <c r="CGF40" s="145"/>
      <c r="CGG40" s="145"/>
      <c r="CGH40" s="145"/>
      <c r="CGI40" s="145"/>
      <c r="CGJ40" s="145"/>
      <c r="CGK40" s="145"/>
      <c r="CGL40" s="145"/>
      <c r="CGM40" s="145"/>
      <c r="CGN40" s="145"/>
      <c r="CGO40" s="145"/>
      <c r="CGP40" s="145"/>
      <c r="CGQ40" s="145"/>
      <c r="CGR40" s="145"/>
      <c r="CGS40" s="145"/>
      <c r="CGT40" s="145"/>
      <c r="CGU40" s="145"/>
      <c r="CGV40" s="145"/>
      <c r="CGW40" s="145"/>
      <c r="CGX40" s="145"/>
      <c r="CGY40" s="145"/>
      <c r="CGZ40" s="145"/>
      <c r="CHA40" s="145"/>
      <c r="CHB40" s="145"/>
      <c r="CHC40" s="145"/>
      <c r="CHD40" s="145"/>
      <c r="CHE40" s="145"/>
      <c r="CHF40" s="145"/>
      <c r="CHG40" s="145"/>
      <c r="CHH40" s="145"/>
      <c r="CHI40" s="145"/>
      <c r="CHJ40" s="145"/>
      <c r="CHK40" s="145"/>
      <c r="CHL40" s="145"/>
      <c r="CHM40" s="145"/>
      <c r="CHN40" s="145"/>
      <c r="CHO40" s="145"/>
      <c r="CHP40" s="145"/>
      <c r="CHQ40" s="145"/>
      <c r="CHR40" s="145"/>
      <c r="CHS40" s="145"/>
      <c r="CHT40" s="145"/>
      <c r="CHU40" s="145"/>
      <c r="CHV40" s="145"/>
      <c r="CHW40" s="145"/>
      <c r="CHX40" s="145"/>
      <c r="CHY40" s="145"/>
      <c r="CHZ40" s="145"/>
      <c r="CIA40" s="145"/>
      <c r="CIB40" s="145"/>
      <c r="CIC40" s="145"/>
      <c r="CID40" s="145"/>
      <c r="CIE40" s="145"/>
      <c r="CIF40" s="145"/>
      <c r="CIG40" s="145"/>
      <c r="CIH40" s="145"/>
      <c r="CII40" s="145"/>
      <c r="CIJ40" s="145"/>
      <c r="CIK40" s="145"/>
      <c r="CIL40" s="145"/>
      <c r="CIM40" s="145"/>
      <c r="CIN40" s="145"/>
      <c r="CIO40" s="145"/>
      <c r="CIP40" s="145"/>
      <c r="CIQ40" s="145"/>
      <c r="CIR40" s="145"/>
      <c r="CIS40" s="145"/>
      <c r="CIT40" s="145"/>
      <c r="CIU40" s="145"/>
      <c r="CIV40" s="145"/>
      <c r="CIW40" s="145"/>
      <c r="CIX40" s="145"/>
      <c r="CIY40" s="145"/>
      <c r="CIZ40" s="145"/>
      <c r="CJA40" s="145"/>
      <c r="CJB40" s="145"/>
      <c r="CJC40" s="145"/>
      <c r="CJD40" s="145"/>
      <c r="CJE40" s="145"/>
      <c r="CJF40" s="145"/>
      <c r="CJG40" s="145"/>
      <c r="CJH40" s="145"/>
      <c r="CJI40" s="145"/>
      <c r="CJJ40" s="145"/>
      <c r="CJK40" s="145"/>
      <c r="CJL40" s="145"/>
      <c r="CJM40" s="145"/>
      <c r="CJN40" s="145"/>
      <c r="CJO40" s="145"/>
      <c r="CJP40" s="145"/>
      <c r="CJQ40" s="145"/>
      <c r="CJR40" s="145"/>
      <c r="CJS40" s="145"/>
      <c r="CJT40" s="145"/>
      <c r="CJU40" s="145"/>
      <c r="CJV40" s="145"/>
      <c r="CJW40" s="145"/>
      <c r="CJX40" s="145"/>
      <c r="CJY40" s="145"/>
      <c r="CJZ40" s="145"/>
      <c r="CKA40" s="145"/>
      <c r="CKB40" s="145"/>
      <c r="CKC40" s="145"/>
      <c r="CKD40" s="145"/>
      <c r="CKE40" s="145"/>
      <c r="CKF40" s="145"/>
      <c r="CKG40" s="145"/>
      <c r="CKH40" s="145"/>
      <c r="CKI40" s="145"/>
      <c r="CKJ40" s="145"/>
      <c r="CKK40" s="145"/>
      <c r="CKL40" s="145"/>
      <c r="CKM40" s="145"/>
      <c r="CKN40" s="145"/>
      <c r="CKO40" s="145"/>
      <c r="CKP40" s="145"/>
      <c r="CKQ40" s="145"/>
      <c r="CKR40" s="145"/>
      <c r="CKS40" s="145"/>
      <c r="CKT40" s="145"/>
      <c r="CKU40" s="145"/>
      <c r="CKV40" s="145"/>
      <c r="CKW40" s="145"/>
      <c r="CKX40" s="145"/>
      <c r="CKY40" s="145"/>
      <c r="CKZ40" s="145"/>
      <c r="CLA40" s="145"/>
      <c r="CLB40" s="145"/>
      <c r="CLC40" s="145"/>
      <c r="CLD40" s="145"/>
      <c r="CLE40" s="145"/>
      <c r="CLF40" s="145"/>
      <c r="CLG40" s="145"/>
      <c r="CLH40" s="145"/>
      <c r="CLI40" s="145"/>
      <c r="CLJ40" s="145"/>
      <c r="CLK40" s="145"/>
      <c r="CLL40" s="145"/>
      <c r="CLM40" s="145"/>
      <c r="CLN40" s="145"/>
      <c r="CLO40" s="145"/>
      <c r="CLP40" s="145"/>
      <c r="CLQ40" s="145"/>
      <c r="CLR40" s="145"/>
      <c r="CLS40" s="145"/>
      <c r="CLT40" s="145"/>
      <c r="CLU40" s="145"/>
      <c r="CLV40" s="145"/>
      <c r="CLW40" s="145"/>
      <c r="CLX40" s="145"/>
      <c r="CLY40" s="145"/>
      <c r="CLZ40" s="145"/>
      <c r="CMA40" s="145"/>
      <c r="CMB40" s="145"/>
      <c r="CMC40" s="145"/>
      <c r="CMD40" s="145"/>
      <c r="CME40" s="145"/>
      <c r="CMF40" s="145"/>
      <c r="CMG40" s="145"/>
      <c r="CMH40" s="145"/>
      <c r="CMI40" s="145"/>
      <c r="CMJ40" s="145"/>
      <c r="CMK40" s="145"/>
      <c r="CML40" s="145"/>
      <c r="CMM40" s="145"/>
      <c r="CMN40" s="145"/>
      <c r="CMO40" s="145"/>
      <c r="CMP40" s="145"/>
      <c r="CMQ40" s="145"/>
      <c r="CMR40" s="145"/>
      <c r="CMS40" s="145"/>
      <c r="CMT40" s="145"/>
      <c r="CMU40" s="145"/>
      <c r="CMV40" s="145"/>
      <c r="CMW40" s="145"/>
      <c r="CMX40" s="145"/>
      <c r="CMY40" s="145"/>
      <c r="CMZ40" s="145"/>
      <c r="CNA40" s="145"/>
      <c r="CNB40" s="145"/>
      <c r="CNC40" s="145"/>
      <c r="CND40" s="145"/>
      <c r="CNE40" s="145"/>
      <c r="CNF40" s="145"/>
      <c r="CNG40" s="145"/>
      <c r="CNH40" s="145"/>
      <c r="CNI40" s="145"/>
      <c r="CNJ40" s="145"/>
      <c r="CNK40" s="145"/>
      <c r="CNL40" s="145"/>
      <c r="CNM40" s="145"/>
      <c r="CNN40" s="145"/>
      <c r="CNO40" s="145"/>
      <c r="CNP40" s="145"/>
      <c r="CNQ40" s="145"/>
      <c r="CNR40" s="145"/>
      <c r="CNS40" s="145"/>
      <c r="CNT40" s="145"/>
      <c r="CNU40" s="145"/>
      <c r="CNV40" s="145"/>
      <c r="CNW40" s="145"/>
      <c r="CNX40" s="145"/>
      <c r="CNY40" s="145"/>
      <c r="CNZ40" s="145"/>
      <c r="COA40" s="145"/>
      <c r="COB40" s="145"/>
      <c r="COC40" s="145"/>
      <c r="COD40" s="145"/>
      <c r="COE40" s="145"/>
      <c r="COF40" s="145"/>
      <c r="COG40" s="145"/>
      <c r="COH40" s="145"/>
      <c r="COI40" s="145"/>
      <c r="COJ40" s="145"/>
      <c r="COK40" s="145"/>
      <c r="COL40" s="145"/>
      <c r="COM40" s="145"/>
      <c r="CON40" s="145"/>
      <c r="COO40" s="145"/>
      <c r="COP40" s="145"/>
      <c r="COQ40" s="145"/>
      <c r="COR40" s="145"/>
      <c r="COS40" s="145"/>
      <c r="COT40" s="145"/>
      <c r="COU40" s="145"/>
      <c r="COV40" s="145"/>
      <c r="COW40" s="145"/>
      <c r="COX40" s="145"/>
      <c r="COY40" s="145"/>
      <c r="COZ40" s="145"/>
      <c r="CPA40" s="145"/>
      <c r="CPB40" s="145"/>
      <c r="CPC40" s="145"/>
      <c r="CPD40" s="145"/>
      <c r="CPE40" s="145"/>
      <c r="CPF40" s="145"/>
      <c r="CPG40" s="145"/>
      <c r="CPH40" s="145"/>
      <c r="CPI40" s="145"/>
      <c r="CPJ40" s="145"/>
      <c r="CPK40" s="145"/>
      <c r="CPL40" s="145"/>
      <c r="CPM40" s="145"/>
      <c r="CPN40" s="145"/>
      <c r="CPO40" s="145"/>
      <c r="CPP40" s="145"/>
      <c r="CPQ40" s="145"/>
      <c r="CPR40" s="145"/>
      <c r="CPS40" s="145"/>
      <c r="CPT40" s="145"/>
      <c r="CPU40" s="145"/>
      <c r="CPV40" s="145"/>
      <c r="CPW40" s="145"/>
      <c r="CPX40" s="145"/>
      <c r="CPY40" s="145"/>
      <c r="CPZ40" s="145"/>
      <c r="CQA40" s="145"/>
      <c r="CQB40" s="145"/>
      <c r="CQC40" s="145"/>
      <c r="CQD40" s="145"/>
      <c r="CQE40" s="145"/>
      <c r="CQF40" s="145"/>
      <c r="CQG40" s="145"/>
      <c r="CQH40" s="145"/>
      <c r="CQI40" s="145"/>
      <c r="CQJ40" s="145"/>
      <c r="CQK40" s="145"/>
      <c r="CQL40" s="145"/>
      <c r="CQM40" s="145"/>
      <c r="CQN40" s="145"/>
      <c r="CQO40" s="145"/>
      <c r="CQP40" s="145"/>
      <c r="CQQ40" s="145"/>
      <c r="CQR40" s="145"/>
      <c r="CQS40" s="145"/>
      <c r="CQT40" s="145"/>
      <c r="CQU40" s="145"/>
      <c r="CQV40" s="145"/>
      <c r="CQW40" s="145"/>
      <c r="CQX40" s="145"/>
      <c r="CQY40" s="145"/>
      <c r="CQZ40" s="145"/>
      <c r="CRA40" s="145"/>
      <c r="CRB40" s="145"/>
      <c r="CRC40" s="145"/>
      <c r="CRD40" s="145"/>
      <c r="CRE40" s="145"/>
      <c r="CRF40" s="145"/>
      <c r="CRG40" s="145"/>
      <c r="CRH40" s="145"/>
      <c r="CRI40" s="145"/>
      <c r="CRJ40" s="145"/>
      <c r="CRK40" s="145"/>
      <c r="CRL40" s="145"/>
      <c r="CRM40" s="145"/>
      <c r="CRN40" s="145"/>
      <c r="CRO40" s="145"/>
      <c r="CRP40" s="145"/>
      <c r="CRQ40" s="145"/>
      <c r="CRR40" s="145"/>
      <c r="CRS40" s="145"/>
      <c r="CRT40" s="145"/>
      <c r="CRU40" s="145"/>
      <c r="CRV40" s="145"/>
      <c r="CRW40" s="145"/>
      <c r="CRX40" s="145"/>
      <c r="CRY40" s="145"/>
      <c r="CRZ40" s="145"/>
      <c r="CSA40" s="145"/>
      <c r="CSB40" s="145"/>
      <c r="CSC40" s="145"/>
      <c r="CSD40" s="145"/>
      <c r="CSE40" s="145"/>
      <c r="CSF40" s="145"/>
      <c r="CSG40" s="145"/>
      <c r="CSH40" s="145"/>
      <c r="CSI40" s="145"/>
      <c r="CSJ40" s="145"/>
      <c r="CSK40" s="145"/>
      <c r="CSL40" s="145"/>
      <c r="CSM40" s="145"/>
      <c r="CSN40" s="145"/>
      <c r="CSO40" s="145"/>
      <c r="CSP40" s="145"/>
      <c r="CSQ40" s="145"/>
      <c r="CSR40" s="145"/>
      <c r="CSS40" s="145"/>
      <c r="CST40" s="145"/>
      <c r="CSU40" s="145"/>
      <c r="CSV40" s="145"/>
      <c r="CSW40" s="145"/>
      <c r="CSX40" s="145"/>
      <c r="CSY40" s="145"/>
      <c r="CSZ40" s="145"/>
      <c r="CTA40" s="145"/>
      <c r="CTB40" s="145"/>
      <c r="CTC40" s="145"/>
      <c r="CTD40" s="145"/>
      <c r="CTE40" s="145"/>
      <c r="CTF40" s="145"/>
      <c r="CTG40" s="145"/>
      <c r="CTH40" s="145"/>
      <c r="CTI40" s="145"/>
      <c r="CTJ40" s="145"/>
      <c r="CTK40" s="145"/>
      <c r="CTL40" s="145"/>
      <c r="CTM40" s="145"/>
      <c r="CTN40" s="145"/>
      <c r="CTO40" s="145"/>
      <c r="CTP40" s="145"/>
      <c r="CTQ40" s="145"/>
      <c r="CTR40" s="145"/>
      <c r="CTS40" s="145"/>
      <c r="CTT40" s="145"/>
      <c r="CTU40" s="145"/>
      <c r="CTV40" s="145"/>
      <c r="CTW40" s="145"/>
      <c r="CTX40" s="145"/>
      <c r="CTY40" s="145"/>
      <c r="CTZ40" s="145"/>
      <c r="CUA40" s="145"/>
      <c r="CUB40" s="145"/>
      <c r="CUC40" s="145"/>
      <c r="CUD40" s="145"/>
      <c r="CUE40" s="145"/>
      <c r="CUF40" s="145"/>
      <c r="CUG40" s="145"/>
      <c r="CUH40" s="145"/>
      <c r="CUI40" s="145"/>
      <c r="CUJ40" s="145"/>
      <c r="CUK40" s="145"/>
      <c r="CUL40" s="145"/>
      <c r="CUM40" s="145"/>
      <c r="CUN40" s="145"/>
      <c r="CUO40" s="145"/>
      <c r="CUP40" s="145"/>
      <c r="CUQ40" s="145"/>
      <c r="CUR40" s="145"/>
      <c r="CUS40" s="145"/>
      <c r="CUT40" s="145"/>
      <c r="CUU40" s="145"/>
      <c r="CUV40" s="145"/>
      <c r="CUW40" s="145"/>
      <c r="CUX40" s="145"/>
      <c r="CUY40" s="145"/>
      <c r="CUZ40" s="145"/>
      <c r="CVA40" s="145"/>
      <c r="CVB40" s="145"/>
      <c r="CVC40" s="145"/>
      <c r="CVD40" s="145"/>
      <c r="CVE40" s="145"/>
      <c r="CVF40" s="145"/>
      <c r="CVG40" s="145"/>
      <c r="CVH40" s="145"/>
      <c r="CVI40" s="145"/>
      <c r="CVJ40" s="145"/>
      <c r="CVK40" s="145"/>
      <c r="CVL40" s="145"/>
      <c r="CVM40" s="145"/>
      <c r="CVN40" s="145"/>
      <c r="CVO40" s="145"/>
      <c r="CVP40" s="145"/>
      <c r="CVQ40" s="145"/>
      <c r="CVR40" s="145"/>
      <c r="CVS40" s="145"/>
      <c r="CVT40" s="145"/>
      <c r="CVU40" s="145"/>
      <c r="CVV40" s="145"/>
      <c r="CVW40" s="145"/>
      <c r="CVX40" s="145"/>
      <c r="CVY40" s="145"/>
      <c r="CVZ40" s="145"/>
      <c r="CWA40" s="145"/>
      <c r="CWB40" s="145"/>
      <c r="CWC40" s="145"/>
      <c r="CWD40" s="145"/>
      <c r="CWE40" s="145"/>
      <c r="CWF40" s="145"/>
      <c r="CWG40" s="145"/>
      <c r="CWH40" s="145"/>
      <c r="CWI40" s="145"/>
      <c r="CWJ40" s="145"/>
      <c r="CWK40" s="145"/>
      <c r="CWL40" s="145"/>
      <c r="CWM40" s="145"/>
      <c r="CWN40" s="145"/>
      <c r="CWO40" s="145"/>
      <c r="CWP40" s="145"/>
      <c r="CWQ40" s="145"/>
      <c r="CWR40" s="145"/>
      <c r="CWS40" s="145"/>
      <c r="CWT40" s="145"/>
      <c r="CWU40" s="145"/>
      <c r="CWV40" s="145"/>
      <c r="CWW40" s="145"/>
      <c r="CWX40" s="145"/>
      <c r="CWY40" s="145"/>
      <c r="CWZ40" s="145"/>
      <c r="CXA40" s="145"/>
      <c r="CXB40" s="145"/>
      <c r="CXC40" s="145"/>
      <c r="CXD40" s="145"/>
      <c r="CXE40" s="145"/>
      <c r="CXF40" s="145"/>
      <c r="CXG40" s="145"/>
      <c r="CXH40" s="145"/>
      <c r="CXI40" s="145"/>
      <c r="CXJ40" s="145"/>
      <c r="CXK40" s="145"/>
      <c r="CXL40" s="145"/>
      <c r="CXM40" s="145"/>
      <c r="CXN40" s="145"/>
      <c r="CXO40" s="145"/>
      <c r="CXP40" s="145"/>
      <c r="CXQ40" s="145"/>
      <c r="CXR40" s="145"/>
      <c r="CXS40" s="145"/>
      <c r="CXT40" s="145"/>
      <c r="CXU40" s="145"/>
      <c r="CXV40" s="145"/>
      <c r="CXW40" s="145"/>
      <c r="CXX40" s="145"/>
      <c r="CXY40" s="145"/>
      <c r="CXZ40" s="145"/>
      <c r="CYA40" s="145"/>
      <c r="CYB40" s="145"/>
      <c r="CYC40" s="145"/>
      <c r="CYD40" s="145"/>
      <c r="CYE40" s="145"/>
      <c r="CYF40" s="145"/>
      <c r="CYG40" s="145"/>
      <c r="CYH40" s="145"/>
      <c r="CYI40" s="145"/>
      <c r="CYJ40" s="145"/>
      <c r="CYK40" s="145"/>
      <c r="CYL40" s="145"/>
      <c r="CYM40" s="145"/>
      <c r="CYN40" s="145"/>
      <c r="CYO40" s="145"/>
      <c r="CYP40" s="145"/>
      <c r="CYQ40" s="145"/>
      <c r="CYR40" s="145"/>
      <c r="CYS40" s="145"/>
      <c r="CYT40" s="145"/>
      <c r="CYU40" s="145"/>
      <c r="CYV40" s="145"/>
      <c r="CYW40" s="145"/>
      <c r="CYX40" s="145"/>
      <c r="CYY40" s="145"/>
      <c r="CYZ40" s="145"/>
      <c r="CZA40" s="145"/>
      <c r="CZB40" s="145"/>
      <c r="CZC40" s="145"/>
      <c r="CZD40" s="145"/>
      <c r="CZE40" s="145"/>
      <c r="CZF40" s="145"/>
      <c r="CZG40" s="145"/>
      <c r="CZH40" s="145"/>
      <c r="CZI40" s="145"/>
      <c r="CZJ40" s="145"/>
      <c r="CZK40" s="145"/>
      <c r="CZL40" s="145"/>
      <c r="CZM40" s="145"/>
      <c r="CZN40" s="145"/>
      <c r="CZO40" s="145"/>
      <c r="CZP40" s="145"/>
      <c r="CZQ40" s="145"/>
      <c r="CZR40" s="145"/>
      <c r="CZS40" s="145"/>
      <c r="CZT40" s="145"/>
      <c r="CZU40" s="145"/>
      <c r="CZV40" s="145"/>
      <c r="CZW40" s="145"/>
      <c r="CZX40" s="145"/>
      <c r="CZY40" s="145"/>
      <c r="CZZ40" s="145"/>
      <c r="DAA40" s="145"/>
      <c r="DAB40" s="145"/>
      <c r="DAC40" s="145"/>
      <c r="DAD40" s="145"/>
      <c r="DAE40" s="145"/>
      <c r="DAF40" s="145"/>
      <c r="DAG40" s="145"/>
      <c r="DAH40" s="145"/>
      <c r="DAI40" s="145"/>
      <c r="DAJ40" s="145"/>
      <c r="DAK40" s="145"/>
      <c r="DAL40" s="145"/>
      <c r="DAM40" s="145"/>
      <c r="DAN40" s="145"/>
      <c r="DAO40" s="145"/>
      <c r="DAP40" s="145"/>
      <c r="DAQ40" s="145"/>
      <c r="DAR40" s="145"/>
      <c r="DAS40" s="145"/>
      <c r="DAT40" s="145"/>
      <c r="DAU40" s="145"/>
      <c r="DAV40" s="145"/>
      <c r="DAW40" s="145"/>
      <c r="DAX40" s="145"/>
      <c r="DAY40" s="145"/>
      <c r="DAZ40" s="145"/>
      <c r="DBA40" s="145"/>
      <c r="DBB40" s="145"/>
      <c r="DBC40" s="145"/>
      <c r="DBD40" s="145"/>
      <c r="DBE40" s="145"/>
      <c r="DBF40" s="145"/>
      <c r="DBG40" s="145"/>
      <c r="DBH40" s="145"/>
      <c r="DBI40" s="145"/>
      <c r="DBJ40" s="145"/>
      <c r="DBK40" s="145"/>
      <c r="DBL40" s="145"/>
      <c r="DBM40" s="145"/>
      <c r="DBN40" s="145"/>
      <c r="DBO40" s="145"/>
      <c r="DBP40" s="145"/>
      <c r="DBQ40" s="145"/>
      <c r="DBR40" s="145"/>
      <c r="DBS40" s="145"/>
      <c r="DBT40" s="145"/>
      <c r="DBU40" s="145"/>
      <c r="DBV40" s="145"/>
      <c r="DBW40" s="145"/>
      <c r="DBX40" s="145"/>
      <c r="DBY40" s="145"/>
      <c r="DBZ40" s="145"/>
      <c r="DCA40" s="145"/>
      <c r="DCB40" s="145"/>
      <c r="DCC40" s="145"/>
      <c r="DCD40" s="145"/>
      <c r="DCE40" s="145"/>
      <c r="DCF40" s="145"/>
      <c r="DCG40" s="145"/>
      <c r="DCH40" s="145"/>
      <c r="DCI40" s="145"/>
      <c r="DCJ40" s="145"/>
      <c r="DCK40" s="145"/>
      <c r="DCL40" s="145"/>
      <c r="DCM40" s="145"/>
      <c r="DCN40" s="145"/>
      <c r="DCO40" s="145"/>
      <c r="DCP40" s="145"/>
      <c r="DCQ40" s="145"/>
      <c r="DCR40" s="145"/>
      <c r="DCS40" s="145"/>
      <c r="DCT40" s="145"/>
      <c r="DCU40" s="145"/>
      <c r="DCV40" s="145"/>
      <c r="DCW40" s="145"/>
      <c r="DCX40" s="145"/>
      <c r="DCY40" s="145"/>
      <c r="DCZ40" s="145"/>
      <c r="DDA40" s="145"/>
      <c r="DDB40" s="145"/>
      <c r="DDC40" s="145"/>
      <c r="DDD40" s="145"/>
      <c r="DDE40" s="145"/>
      <c r="DDF40" s="145"/>
      <c r="DDG40" s="145"/>
      <c r="DDH40" s="145"/>
      <c r="DDI40" s="145"/>
      <c r="DDJ40" s="145"/>
      <c r="DDK40" s="145"/>
      <c r="DDL40" s="145"/>
      <c r="DDM40" s="145"/>
      <c r="DDN40" s="145"/>
      <c r="DDO40" s="145"/>
      <c r="DDP40" s="145"/>
      <c r="DDQ40" s="145"/>
      <c r="DDR40" s="145"/>
      <c r="DDS40" s="145"/>
      <c r="DDT40" s="145"/>
      <c r="DDU40" s="145"/>
      <c r="DDV40" s="145"/>
      <c r="DDW40" s="145"/>
      <c r="DDX40" s="145"/>
      <c r="DDY40" s="145"/>
      <c r="DDZ40" s="145"/>
      <c r="DEA40" s="145"/>
      <c r="DEB40" s="145"/>
      <c r="DEC40" s="145"/>
      <c r="DED40" s="145"/>
      <c r="DEE40" s="145"/>
      <c r="DEF40" s="145"/>
      <c r="DEG40" s="145"/>
      <c r="DEH40" s="145"/>
      <c r="DEI40" s="145"/>
      <c r="DEJ40" s="145"/>
      <c r="DEK40" s="145"/>
      <c r="DEL40" s="145"/>
      <c r="DEM40" s="145"/>
      <c r="DEN40" s="145"/>
      <c r="DEO40" s="145"/>
      <c r="DEP40" s="145"/>
      <c r="DEQ40" s="145"/>
      <c r="DER40" s="145"/>
      <c r="DES40" s="145"/>
      <c r="DET40" s="145"/>
      <c r="DEU40" s="145"/>
      <c r="DEV40" s="145"/>
      <c r="DEW40" s="145"/>
      <c r="DEX40" s="145"/>
      <c r="DEY40" s="145"/>
      <c r="DEZ40" s="145"/>
      <c r="DFA40" s="145"/>
      <c r="DFB40" s="145"/>
      <c r="DFC40" s="145"/>
      <c r="DFD40" s="145"/>
      <c r="DFE40" s="145"/>
      <c r="DFF40" s="145"/>
      <c r="DFG40" s="145"/>
      <c r="DFH40" s="145"/>
      <c r="DFI40" s="145"/>
      <c r="DFJ40" s="145"/>
      <c r="DFK40" s="145"/>
      <c r="DFL40" s="145"/>
      <c r="DFM40" s="145"/>
      <c r="DFN40" s="145"/>
      <c r="DFO40" s="145"/>
      <c r="DFP40" s="145"/>
      <c r="DFQ40" s="145"/>
      <c r="DFR40" s="145"/>
      <c r="DFS40" s="145"/>
      <c r="DFT40" s="145"/>
      <c r="DFU40" s="145"/>
      <c r="DFV40" s="145"/>
      <c r="DFW40" s="145"/>
      <c r="DFX40" s="145"/>
      <c r="DFY40" s="145"/>
      <c r="DFZ40" s="145"/>
      <c r="DGA40" s="145"/>
      <c r="DGB40" s="145"/>
      <c r="DGC40" s="145"/>
      <c r="DGD40" s="145"/>
      <c r="DGE40" s="145"/>
      <c r="DGF40" s="145"/>
      <c r="DGG40" s="145"/>
      <c r="DGH40" s="145"/>
      <c r="DGI40" s="145"/>
      <c r="DGJ40" s="145"/>
      <c r="DGK40" s="145"/>
      <c r="DGL40" s="145"/>
      <c r="DGM40" s="145"/>
      <c r="DGN40" s="145"/>
      <c r="DGO40" s="145"/>
      <c r="DGP40" s="145"/>
      <c r="DGQ40" s="145"/>
      <c r="DGR40" s="145"/>
      <c r="DGS40" s="145"/>
      <c r="DGT40" s="145"/>
      <c r="DGU40" s="145"/>
      <c r="DGV40" s="145"/>
      <c r="DGW40" s="145"/>
      <c r="DGX40" s="145"/>
      <c r="DGY40" s="145"/>
      <c r="DGZ40" s="145"/>
      <c r="DHA40" s="145"/>
      <c r="DHB40" s="145"/>
      <c r="DHC40" s="145"/>
      <c r="DHD40" s="145"/>
      <c r="DHE40" s="145"/>
      <c r="DHF40" s="145"/>
      <c r="DHG40" s="145"/>
      <c r="DHH40" s="145"/>
      <c r="DHI40" s="145"/>
      <c r="DHJ40" s="145"/>
      <c r="DHK40" s="145"/>
      <c r="DHL40" s="145"/>
      <c r="DHM40" s="145"/>
      <c r="DHN40" s="145"/>
      <c r="DHO40" s="145"/>
      <c r="DHP40" s="145"/>
      <c r="DHQ40" s="145"/>
      <c r="DHR40" s="145"/>
      <c r="DHS40" s="145"/>
      <c r="DHT40" s="145"/>
      <c r="DHU40" s="145"/>
      <c r="DHV40" s="145"/>
      <c r="DHW40" s="145"/>
      <c r="DHX40" s="145"/>
      <c r="DHY40" s="145"/>
      <c r="DHZ40" s="145"/>
      <c r="DIA40" s="145"/>
      <c r="DIB40" s="145"/>
      <c r="DIC40" s="145"/>
      <c r="DID40" s="145"/>
      <c r="DIE40" s="145"/>
      <c r="DIF40" s="145"/>
      <c r="DIG40" s="145"/>
      <c r="DIH40" s="145"/>
      <c r="DII40" s="145"/>
      <c r="DIJ40" s="145"/>
      <c r="DIK40" s="145"/>
      <c r="DIL40" s="145"/>
      <c r="DIM40" s="145"/>
      <c r="DIN40" s="145"/>
      <c r="DIO40" s="145"/>
      <c r="DIP40" s="145"/>
      <c r="DIQ40" s="145"/>
      <c r="DIR40" s="145"/>
      <c r="DIS40" s="145"/>
      <c r="DIT40" s="145"/>
      <c r="DIU40" s="145"/>
      <c r="DIV40" s="145"/>
      <c r="DIW40" s="145"/>
      <c r="DIX40" s="145"/>
      <c r="DIY40" s="145"/>
      <c r="DIZ40" s="145"/>
      <c r="DJA40" s="145"/>
      <c r="DJB40" s="145"/>
      <c r="DJC40" s="145"/>
      <c r="DJD40" s="145"/>
      <c r="DJE40" s="145"/>
      <c r="DJF40" s="145"/>
      <c r="DJG40" s="145"/>
      <c r="DJH40" s="145"/>
      <c r="DJI40" s="145"/>
      <c r="DJJ40" s="145"/>
      <c r="DJK40" s="145"/>
      <c r="DJL40" s="145"/>
      <c r="DJM40" s="145"/>
      <c r="DJN40" s="145"/>
      <c r="DJO40" s="145"/>
      <c r="DJP40" s="145"/>
      <c r="DJQ40" s="145"/>
      <c r="DJR40" s="145"/>
      <c r="DJS40" s="145"/>
      <c r="DJT40" s="145"/>
      <c r="DJU40" s="145"/>
      <c r="DJV40" s="145"/>
      <c r="DJW40" s="145"/>
      <c r="DJX40" s="145"/>
      <c r="DJY40" s="145"/>
      <c r="DJZ40" s="145"/>
      <c r="DKA40" s="145"/>
      <c r="DKB40" s="145"/>
      <c r="DKC40" s="145"/>
      <c r="DKD40" s="145"/>
      <c r="DKE40" s="145"/>
      <c r="DKF40" s="145"/>
      <c r="DKG40" s="145"/>
      <c r="DKH40" s="145"/>
      <c r="DKI40" s="145"/>
      <c r="DKJ40" s="145"/>
      <c r="DKK40" s="145"/>
      <c r="DKL40" s="145"/>
      <c r="DKM40" s="145"/>
      <c r="DKN40" s="145"/>
      <c r="DKO40" s="145"/>
      <c r="DKP40" s="145"/>
      <c r="DKQ40" s="145"/>
      <c r="DKR40" s="145"/>
      <c r="DKS40" s="145"/>
      <c r="DKT40" s="145"/>
      <c r="DKU40" s="145"/>
      <c r="DKV40" s="145"/>
      <c r="DKW40" s="145"/>
      <c r="DKX40" s="145"/>
      <c r="DKY40" s="145"/>
      <c r="DKZ40" s="145"/>
      <c r="DLA40" s="145"/>
      <c r="DLB40" s="145"/>
      <c r="DLC40" s="145"/>
      <c r="DLD40" s="145"/>
      <c r="DLE40" s="145"/>
      <c r="DLF40" s="145"/>
      <c r="DLG40" s="145"/>
      <c r="DLH40" s="145"/>
      <c r="DLI40" s="145"/>
      <c r="DLJ40" s="145"/>
      <c r="DLK40" s="145"/>
      <c r="DLL40" s="145"/>
      <c r="DLM40" s="145"/>
      <c r="DLN40" s="145"/>
      <c r="DLO40" s="145"/>
      <c r="DLP40" s="145"/>
      <c r="DLQ40" s="145"/>
      <c r="DLR40" s="145"/>
      <c r="DLS40" s="145"/>
      <c r="DLT40" s="145"/>
      <c r="DLU40" s="145"/>
      <c r="DLV40" s="145"/>
      <c r="DLW40" s="145"/>
      <c r="DLX40" s="145"/>
      <c r="DLY40" s="145"/>
      <c r="DLZ40" s="145"/>
      <c r="DMA40" s="145"/>
      <c r="DMB40" s="145"/>
      <c r="DMC40" s="145"/>
      <c r="DMD40" s="145"/>
      <c r="DME40" s="145"/>
      <c r="DMF40" s="145"/>
      <c r="DMG40" s="145"/>
      <c r="DMH40" s="145"/>
      <c r="DMI40" s="145"/>
      <c r="DMJ40" s="145"/>
      <c r="DMK40" s="145"/>
      <c r="DML40" s="145"/>
      <c r="DMM40" s="145"/>
      <c r="DMN40" s="145"/>
      <c r="DMO40" s="145"/>
      <c r="DMP40" s="145"/>
      <c r="DMQ40" s="145"/>
      <c r="DMR40" s="145"/>
      <c r="DMS40" s="145"/>
      <c r="DMT40" s="145"/>
      <c r="DMU40" s="145"/>
      <c r="DMV40" s="145"/>
      <c r="DMW40" s="145"/>
      <c r="DMX40" s="145"/>
      <c r="DMY40" s="145"/>
      <c r="DMZ40" s="145"/>
      <c r="DNA40" s="145"/>
      <c r="DNB40" s="145"/>
      <c r="DNC40" s="145"/>
      <c r="DND40" s="145"/>
      <c r="DNE40" s="145"/>
      <c r="DNF40" s="145"/>
      <c r="DNG40" s="145"/>
      <c r="DNH40" s="145"/>
      <c r="DNI40" s="145"/>
      <c r="DNJ40" s="145"/>
      <c r="DNK40" s="145"/>
      <c r="DNL40" s="145"/>
      <c r="DNM40" s="145"/>
      <c r="DNN40" s="145"/>
      <c r="DNO40" s="145"/>
      <c r="DNP40" s="145"/>
      <c r="DNQ40" s="145"/>
      <c r="DNR40" s="145"/>
      <c r="DNS40" s="145"/>
      <c r="DNT40" s="145"/>
      <c r="DNU40" s="145"/>
      <c r="DNV40" s="145"/>
      <c r="DNW40" s="145"/>
      <c r="DNX40" s="145"/>
      <c r="DNY40" s="145"/>
      <c r="DNZ40" s="145"/>
      <c r="DOA40" s="145"/>
      <c r="DOB40" s="145"/>
      <c r="DOC40" s="145"/>
      <c r="DOD40" s="145"/>
      <c r="DOE40" s="145"/>
      <c r="DOF40" s="145"/>
      <c r="DOG40" s="145"/>
      <c r="DOH40" s="145"/>
      <c r="DOI40" s="145"/>
      <c r="DOJ40" s="145"/>
      <c r="DOK40" s="145"/>
      <c r="DOL40" s="145"/>
      <c r="DOM40" s="145"/>
      <c r="DON40" s="145"/>
      <c r="DOO40" s="145"/>
      <c r="DOP40" s="145"/>
      <c r="DOQ40" s="145"/>
      <c r="DOR40" s="145"/>
      <c r="DOS40" s="145"/>
      <c r="DOT40" s="145"/>
      <c r="DOU40" s="145"/>
      <c r="DOV40" s="145"/>
      <c r="DOW40" s="145"/>
      <c r="DOX40" s="145"/>
      <c r="DOY40" s="145"/>
      <c r="DOZ40" s="145"/>
      <c r="DPA40" s="145"/>
      <c r="DPB40" s="145"/>
      <c r="DPC40" s="145"/>
      <c r="DPD40" s="145"/>
      <c r="DPE40" s="145"/>
      <c r="DPF40" s="145"/>
      <c r="DPG40" s="145"/>
      <c r="DPH40" s="145"/>
      <c r="DPI40" s="145"/>
      <c r="DPJ40" s="145"/>
      <c r="DPK40" s="145"/>
      <c r="DPL40" s="145"/>
      <c r="DPM40" s="145"/>
      <c r="DPN40" s="145"/>
      <c r="DPO40" s="145"/>
      <c r="DPP40" s="145"/>
      <c r="DPQ40" s="145"/>
      <c r="DPR40" s="145"/>
      <c r="DPS40" s="145"/>
      <c r="DPT40" s="145"/>
      <c r="DPU40" s="145"/>
      <c r="DPV40" s="145"/>
      <c r="DPW40" s="145"/>
      <c r="DPX40" s="145"/>
      <c r="DPY40" s="145"/>
      <c r="DPZ40" s="145"/>
      <c r="DQA40" s="145"/>
      <c r="DQB40" s="145"/>
      <c r="DQC40" s="145"/>
      <c r="DQD40" s="145"/>
      <c r="DQE40" s="145"/>
      <c r="DQF40" s="145"/>
      <c r="DQG40" s="145"/>
      <c r="DQH40" s="145"/>
      <c r="DQI40" s="145"/>
      <c r="DQJ40" s="145"/>
      <c r="DQK40" s="145"/>
      <c r="DQL40" s="145"/>
      <c r="DQM40" s="145"/>
      <c r="DQN40" s="145"/>
      <c r="DQO40" s="145"/>
      <c r="DQP40" s="145"/>
      <c r="DQQ40" s="145"/>
      <c r="DQR40" s="145"/>
      <c r="DQS40" s="145"/>
      <c r="DQT40" s="145"/>
      <c r="DQU40" s="145"/>
      <c r="DQV40" s="145"/>
      <c r="DQW40" s="145"/>
      <c r="DQX40" s="145"/>
      <c r="DQY40" s="145"/>
      <c r="DQZ40" s="145"/>
      <c r="DRA40" s="145"/>
      <c r="DRB40" s="145"/>
      <c r="DRC40" s="145"/>
      <c r="DRD40" s="145"/>
      <c r="DRE40" s="145"/>
      <c r="DRF40" s="145"/>
      <c r="DRG40" s="145"/>
      <c r="DRH40" s="145"/>
      <c r="DRI40" s="145"/>
      <c r="DRJ40" s="145"/>
      <c r="DRK40" s="145"/>
      <c r="DRL40" s="145"/>
      <c r="DRM40" s="145"/>
      <c r="DRN40" s="145"/>
      <c r="DRO40" s="145"/>
      <c r="DRP40" s="145"/>
      <c r="DRQ40" s="145"/>
      <c r="DRR40" s="145"/>
      <c r="DRS40" s="145"/>
      <c r="DRT40" s="145"/>
      <c r="DRU40" s="145"/>
      <c r="DRV40" s="145"/>
      <c r="DRW40" s="145"/>
      <c r="DRX40" s="145"/>
      <c r="DRY40" s="145"/>
      <c r="DRZ40" s="145"/>
      <c r="DSA40" s="145"/>
      <c r="DSB40" s="145"/>
      <c r="DSC40" s="145"/>
      <c r="DSD40" s="145"/>
      <c r="DSE40" s="145"/>
      <c r="DSF40" s="145"/>
      <c r="DSG40" s="145"/>
      <c r="DSH40" s="145"/>
      <c r="DSI40" s="145"/>
      <c r="DSJ40" s="145"/>
      <c r="DSK40" s="145"/>
      <c r="DSL40" s="145"/>
      <c r="DSM40" s="145"/>
      <c r="DSN40" s="145"/>
      <c r="DSO40" s="145"/>
      <c r="DSP40" s="145"/>
      <c r="DSQ40" s="145"/>
      <c r="DSR40" s="145"/>
      <c r="DSS40" s="145"/>
      <c r="DST40" s="145"/>
      <c r="DSU40" s="145"/>
      <c r="DSV40" s="145"/>
      <c r="DSW40" s="145"/>
      <c r="DSX40" s="145"/>
      <c r="DSY40" s="145"/>
      <c r="DSZ40" s="145"/>
      <c r="DTA40" s="145"/>
      <c r="DTB40" s="145"/>
      <c r="DTC40" s="145"/>
      <c r="DTD40" s="145"/>
      <c r="DTE40" s="145"/>
      <c r="DTF40" s="145"/>
      <c r="DTG40" s="145"/>
      <c r="DTH40" s="145"/>
      <c r="DTI40" s="145"/>
      <c r="DTJ40" s="145"/>
      <c r="DTK40" s="145"/>
      <c r="DTL40" s="145"/>
      <c r="DTM40" s="145"/>
      <c r="DTN40" s="145"/>
      <c r="DTO40" s="145"/>
      <c r="DTP40" s="145"/>
      <c r="DTQ40" s="145"/>
      <c r="DTR40" s="145"/>
      <c r="DTS40" s="145"/>
      <c r="DTT40" s="145"/>
      <c r="DTU40" s="145"/>
      <c r="DTV40" s="145"/>
      <c r="DTW40" s="145"/>
      <c r="DTX40" s="145"/>
      <c r="DTY40" s="145"/>
      <c r="DTZ40" s="145"/>
      <c r="DUA40" s="145"/>
      <c r="DUB40" s="145"/>
      <c r="DUC40" s="145"/>
      <c r="DUD40" s="145"/>
      <c r="DUE40" s="145"/>
      <c r="DUF40" s="145"/>
      <c r="DUG40" s="145"/>
      <c r="DUH40" s="145"/>
      <c r="DUI40" s="145"/>
      <c r="DUJ40" s="145"/>
      <c r="DUK40" s="145"/>
      <c r="DUL40" s="145"/>
      <c r="DUM40" s="145"/>
      <c r="DUN40" s="145"/>
      <c r="DUO40" s="145"/>
      <c r="DUP40" s="145"/>
      <c r="DUQ40" s="145"/>
      <c r="DUR40" s="145"/>
      <c r="DUS40" s="145"/>
      <c r="DUT40" s="145"/>
      <c r="DUU40" s="145"/>
      <c r="DUV40" s="145"/>
      <c r="DUW40" s="145"/>
      <c r="DUX40" s="145"/>
      <c r="DUY40" s="145"/>
      <c r="DUZ40" s="145"/>
      <c r="DVA40" s="145"/>
      <c r="DVB40" s="145"/>
      <c r="DVC40" s="145"/>
      <c r="DVD40" s="145"/>
      <c r="DVE40" s="145"/>
      <c r="DVF40" s="145"/>
      <c r="DVG40" s="145"/>
      <c r="DVH40" s="145"/>
      <c r="DVI40" s="145"/>
      <c r="DVJ40" s="145"/>
      <c r="DVK40" s="145"/>
      <c r="DVL40" s="145"/>
      <c r="DVM40" s="145"/>
      <c r="DVN40" s="145"/>
      <c r="DVO40" s="145"/>
      <c r="DVP40" s="145"/>
      <c r="DVQ40" s="145"/>
      <c r="DVR40" s="145"/>
      <c r="DVS40" s="145"/>
      <c r="DVT40" s="145"/>
      <c r="DVU40" s="145"/>
      <c r="DVV40" s="145"/>
      <c r="DVW40" s="145"/>
      <c r="DVX40" s="145"/>
      <c r="DVY40" s="145"/>
      <c r="DVZ40" s="145"/>
      <c r="DWA40" s="145"/>
      <c r="DWB40" s="145"/>
      <c r="DWC40" s="145"/>
      <c r="DWD40" s="145"/>
      <c r="DWE40" s="145"/>
      <c r="DWF40" s="145"/>
      <c r="DWG40" s="145"/>
      <c r="DWH40" s="145"/>
      <c r="DWI40" s="145"/>
      <c r="DWJ40" s="145"/>
      <c r="DWK40" s="145"/>
      <c r="DWL40" s="145"/>
      <c r="DWM40" s="145"/>
      <c r="DWN40" s="145"/>
      <c r="DWO40" s="145"/>
      <c r="DWP40" s="145"/>
      <c r="DWQ40" s="145"/>
      <c r="DWR40" s="145"/>
      <c r="DWS40" s="145"/>
      <c r="DWT40" s="145"/>
      <c r="DWU40" s="145"/>
      <c r="DWV40" s="145"/>
      <c r="DWW40" s="145"/>
      <c r="DWX40" s="145"/>
      <c r="DWY40" s="145"/>
      <c r="DWZ40" s="145"/>
      <c r="DXA40" s="145"/>
      <c r="DXB40" s="145"/>
      <c r="DXC40" s="145"/>
      <c r="DXD40" s="145"/>
      <c r="DXE40" s="145"/>
      <c r="DXF40" s="145"/>
      <c r="DXG40" s="145"/>
      <c r="DXH40" s="145"/>
      <c r="DXI40" s="145"/>
      <c r="DXJ40" s="145"/>
      <c r="DXK40" s="145"/>
      <c r="DXL40" s="145"/>
      <c r="DXM40" s="145"/>
      <c r="DXN40" s="145"/>
      <c r="DXO40" s="145"/>
      <c r="DXP40" s="145"/>
      <c r="DXQ40" s="145"/>
      <c r="DXR40" s="145"/>
      <c r="DXS40" s="145"/>
      <c r="DXT40" s="145"/>
      <c r="DXU40" s="145"/>
      <c r="DXV40" s="145"/>
      <c r="DXW40" s="145"/>
      <c r="DXX40" s="145"/>
      <c r="DXY40" s="145"/>
      <c r="DXZ40" s="145"/>
      <c r="DYA40" s="145"/>
      <c r="DYB40" s="145"/>
      <c r="DYC40" s="145"/>
      <c r="DYD40" s="145"/>
      <c r="DYE40" s="145"/>
      <c r="DYF40" s="145"/>
      <c r="DYG40" s="145"/>
      <c r="DYH40" s="145"/>
      <c r="DYI40" s="145"/>
      <c r="DYJ40" s="145"/>
      <c r="DYK40" s="145"/>
      <c r="DYL40" s="145"/>
      <c r="DYM40" s="145"/>
      <c r="DYN40" s="145"/>
      <c r="DYO40" s="145"/>
      <c r="DYP40" s="145"/>
      <c r="DYQ40" s="145"/>
      <c r="DYR40" s="145"/>
      <c r="DYS40" s="145"/>
      <c r="DYT40" s="145"/>
      <c r="DYU40" s="145"/>
      <c r="DYV40" s="145"/>
      <c r="DYW40" s="145"/>
      <c r="DYX40" s="145"/>
      <c r="DYY40" s="145"/>
      <c r="DYZ40" s="145"/>
      <c r="DZA40" s="145"/>
      <c r="DZB40" s="145"/>
      <c r="DZC40" s="145"/>
      <c r="DZD40" s="145"/>
      <c r="DZE40" s="145"/>
      <c r="DZF40" s="145"/>
      <c r="DZG40" s="145"/>
      <c r="DZH40" s="145"/>
      <c r="DZI40" s="145"/>
      <c r="DZJ40" s="145"/>
      <c r="DZK40" s="145"/>
      <c r="DZL40" s="145"/>
      <c r="DZM40" s="145"/>
      <c r="DZN40" s="145"/>
      <c r="DZO40" s="145"/>
      <c r="DZP40" s="145"/>
      <c r="DZQ40" s="145"/>
      <c r="DZR40" s="145"/>
      <c r="DZS40" s="145"/>
      <c r="DZT40" s="145"/>
      <c r="DZU40" s="145"/>
      <c r="DZV40" s="145"/>
      <c r="DZW40" s="145"/>
      <c r="DZX40" s="145"/>
      <c r="DZY40" s="145"/>
      <c r="DZZ40" s="145"/>
      <c r="EAA40" s="145"/>
      <c r="EAB40" s="145"/>
      <c r="EAC40" s="145"/>
      <c r="EAD40" s="145"/>
      <c r="EAE40" s="145"/>
      <c r="EAF40" s="145"/>
      <c r="EAG40" s="145"/>
      <c r="EAH40" s="145"/>
      <c r="EAI40" s="145"/>
      <c r="EAJ40" s="145"/>
      <c r="EAK40" s="145"/>
      <c r="EAL40" s="145"/>
      <c r="EAM40" s="145"/>
      <c r="EAN40" s="145"/>
      <c r="EAO40" s="145"/>
      <c r="EAP40" s="145"/>
      <c r="EAQ40" s="145"/>
      <c r="EAR40" s="145"/>
      <c r="EAS40" s="145"/>
      <c r="EAT40" s="145"/>
      <c r="EAU40" s="145"/>
      <c r="EAV40" s="145"/>
      <c r="EAW40" s="145"/>
      <c r="EAX40" s="145"/>
      <c r="EAY40" s="145"/>
      <c r="EAZ40" s="145"/>
      <c r="EBA40" s="145"/>
      <c r="EBB40" s="145"/>
      <c r="EBC40" s="145"/>
      <c r="EBD40" s="145"/>
      <c r="EBE40" s="145"/>
      <c r="EBF40" s="145"/>
      <c r="EBG40" s="145"/>
      <c r="EBH40" s="145"/>
      <c r="EBI40" s="145"/>
      <c r="EBJ40" s="145"/>
      <c r="EBK40" s="145"/>
      <c r="EBL40" s="145"/>
      <c r="EBM40" s="145"/>
      <c r="EBN40" s="145"/>
      <c r="EBO40" s="145"/>
      <c r="EBP40" s="145"/>
      <c r="EBQ40" s="145"/>
      <c r="EBR40" s="145"/>
      <c r="EBS40" s="145"/>
      <c r="EBT40" s="145"/>
      <c r="EBU40" s="145"/>
      <c r="EBV40" s="145"/>
      <c r="EBW40" s="145"/>
      <c r="EBX40" s="145"/>
      <c r="EBY40" s="145"/>
      <c r="EBZ40" s="145"/>
      <c r="ECA40" s="145"/>
      <c r="ECB40" s="145"/>
      <c r="ECC40" s="145"/>
      <c r="ECD40" s="145"/>
      <c r="ECE40" s="145"/>
      <c r="ECF40" s="145"/>
      <c r="ECG40" s="145"/>
      <c r="ECH40" s="145"/>
      <c r="ECI40" s="145"/>
      <c r="ECJ40" s="145"/>
      <c r="ECK40" s="145"/>
      <c r="ECL40" s="145"/>
      <c r="ECM40" s="145"/>
      <c r="ECN40" s="145"/>
      <c r="ECO40" s="145"/>
      <c r="ECP40" s="145"/>
      <c r="ECQ40" s="145"/>
      <c r="ECR40" s="145"/>
      <c r="ECS40" s="145"/>
      <c r="ECT40" s="145"/>
      <c r="ECU40" s="145"/>
      <c r="ECV40" s="145"/>
      <c r="ECW40" s="145"/>
      <c r="ECX40" s="145"/>
      <c r="ECY40" s="145"/>
      <c r="ECZ40" s="145"/>
      <c r="EDA40" s="145"/>
      <c r="EDB40" s="145"/>
      <c r="EDC40" s="145"/>
      <c r="EDD40" s="145"/>
      <c r="EDE40" s="145"/>
      <c r="EDF40" s="145"/>
      <c r="EDG40" s="145"/>
      <c r="EDH40" s="145"/>
      <c r="EDI40" s="145"/>
      <c r="EDJ40" s="145"/>
      <c r="EDK40" s="145"/>
      <c r="EDL40" s="145"/>
      <c r="EDM40" s="145"/>
      <c r="EDN40" s="145"/>
      <c r="EDO40" s="145"/>
      <c r="EDP40" s="145"/>
      <c r="EDQ40" s="145"/>
      <c r="EDR40" s="145"/>
      <c r="EDS40" s="145"/>
      <c r="EDT40" s="145"/>
      <c r="EDU40" s="145"/>
      <c r="EDV40" s="145"/>
      <c r="EDW40" s="145"/>
      <c r="EDX40" s="145"/>
      <c r="EDY40" s="145"/>
      <c r="EDZ40" s="145"/>
      <c r="EEA40" s="145"/>
      <c r="EEB40" s="145"/>
      <c r="EEC40" s="145"/>
      <c r="EED40" s="145"/>
      <c r="EEE40" s="145"/>
      <c r="EEF40" s="145"/>
      <c r="EEG40" s="145"/>
      <c r="EEH40" s="145"/>
      <c r="EEI40" s="145"/>
      <c r="EEJ40" s="145"/>
      <c r="EEK40" s="145"/>
      <c r="EEL40" s="145"/>
      <c r="EEM40" s="145"/>
      <c r="EEN40" s="145"/>
      <c r="EEO40" s="145"/>
      <c r="EEP40" s="145"/>
      <c r="EEQ40" s="145"/>
      <c r="EER40" s="145"/>
      <c r="EES40" s="145"/>
      <c r="EET40" s="145"/>
      <c r="EEU40" s="145"/>
      <c r="EEV40" s="145"/>
      <c r="EEW40" s="145"/>
      <c r="EEX40" s="145"/>
      <c r="EEY40" s="145"/>
      <c r="EEZ40" s="145"/>
      <c r="EFA40" s="145"/>
      <c r="EFB40" s="145"/>
      <c r="EFC40" s="145"/>
      <c r="EFD40" s="145"/>
      <c r="EFE40" s="145"/>
      <c r="EFF40" s="145"/>
      <c r="EFG40" s="145"/>
      <c r="EFH40" s="145"/>
      <c r="EFI40" s="145"/>
      <c r="EFJ40" s="145"/>
      <c r="EFK40" s="145"/>
      <c r="EFL40" s="145"/>
      <c r="EFM40" s="145"/>
      <c r="EFN40" s="145"/>
      <c r="EFO40" s="145"/>
      <c r="EFP40" s="145"/>
      <c r="EFQ40" s="145"/>
      <c r="EFR40" s="145"/>
      <c r="EFS40" s="145"/>
      <c r="EFT40" s="145"/>
      <c r="EFU40" s="145"/>
      <c r="EFV40" s="145"/>
      <c r="EFW40" s="145"/>
      <c r="EFX40" s="145"/>
      <c r="EFY40" s="145"/>
      <c r="EFZ40" s="145"/>
      <c r="EGA40" s="145"/>
      <c r="EGB40" s="145"/>
      <c r="EGC40" s="145"/>
      <c r="EGD40" s="145"/>
      <c r="EGE40" s="145"/>
      <c r="EGF40" s="145"/>
      <c r="EGG40" s="145"/>
      <c r="EGH40" s="145"/>
      <c r="EGI40" s="145"/>
      <c r="EGJ40" s="145"/>
      <c r="EGK40" s="145"/>
      <c r="EGL40" s="145"/>
      <c r="EGM40" s="145"/>
      <c r="EGN40" s="145"/>
      <c r="EGO40" s="145"/>
      <c r="EGP40" s="145"/>
      <c r="EGQ40" s="145"/>
      <c r="EGR40" s="145"/>
      <c r="EGS40" s="145"/>
      <c r="EGT40" s="145"/>
      <c r="EGU40" s="145"/>
      <c r="EGV40" s="145"/>
      <c r="EGW40" s="145"/>
      <c r="EGX40" s="145"/>
      <c r="EGY40" s="145"/>
      <c r="EGZ40" s="145"/>
      <c r="EHA40" s="145"/>
      <c r="EHB40" s="145"/>
      <c r="EHC40" s="145"/>
      <c r="EHD40" s="145"/>
      <c r="EHE40" s="145"/>
      <c r="EHF40" s="145"/>
      <c r="EHG40" s="145"/>
      <c r="EHH40" s="145"/>
      <c r="EHI40" s="145"/>
      <c r="EHJ40" s="145"/>
      <c r="EHK40" s="145"/>
      <c r="EHL40" s="145"/>
      <c r="EHM40" s="145"/>
      <c r="EHN40" s="145"/>
      <c r="EHO40" s="145"/>
      <c r="EHP40" s="145"/>
      <c r="EHQ40" s="145"/>
      <c r="EHR40" s="145"/>
      <c r="EHS40" s="145"/>
      <c r="EHT40" s="145"/>
      <c r="EHU40" s="145"/>
      <c r="EHV40" s="145"/>
      <c r="EHW40" s="145"/>
      <c r="EHX40" s="145"/>
      <c r="EHY40" s="145"/>
      <c r="EHZ40" s="145"/>
      <c r="EIA40" s="145"/>
      <c r="EIB40" s="145"/>
      <c r="EIC40" s="145"/>
      <c r="EID40" s="145"/>
      <c r="EIE40" s="145"/>
      <c r="EIF40" s="145"/>
      <c r="EIG40" s="145"/>
      <c r="EIH40" s="145"/>
      <c r="EII40" s="145"/>
      <c r="EIJ40" s="145"/>
      <c r="EIK40" s="145"/>
      <c r="EIL40" s="145"/>
      <c r="EIM40" s="145"/>
      <c r="EIN40" s="145"/>
      <c r="EIO40" s="145"/>
      <c r="EIP40" s="145"/>
      <c r="EIQ40" s="145"/>
      <c r="EIR40" s="145"/>
      <c r="EIS40" s="145"/>
      <c r="EIT40" s="145"/>
      <c r="EIU40" s="145"/>
      <c r="EIV40" s="145"/>
      <c r="EIW40" s="145"/>
      <c r="EIX40" s="145"/>
      <c r="EIY40" s="145"/>
      <c r="EIZ40" s="145"/>
      <c r="EJA40" s="145"/>
      <c r="EJB40" s="145"/>
      <c r="EJC40" s="145"/>
      <c r="EJD40" s="145"/>
      <c r="EJE40" s="145"/>
      <c r="EJF40" s="145"/>
      <c r="EJG40" s="145"/>
      <c r="EJH40" s="145"/>
      <c r="EJI40" s="145"/>
      <c r="EJJ40" s="145"/>
      <c r="EJK40" s="145"/>
      <c r="EJL40" s="145"/>
      <c r="EJM40" s="145"/>
      <c r="EJN40" s="145"/>
      <c r="EJO40" s="145"/>
      <c r="EJP40" s="145"/>
      <c r="EJQ40" s="145"/>
      <c r="EJR40" s="145"/>
      <c r="EJS40" s="145"/>
      <c r="EJT40" s="145"/>
      <c r="EJU40" s="145"/>
      <c r="EJV40" s="145"/>
      <c r="EJW40" s="145"/>
      <c r="EJX40" s="145"/>
      <c r="EJY40" s="145"/>
      <c r="EJZ40" s="145"/>
      <c r="EKA40" s="145"/>
      <c r="EKB40" s="145"/>
      <c r="EKC40" s="145"/>
      <c r="EKD40" s="145"/>
      <c r="EKE40" s="145"/>
      <c r="EKF40" s="145"/>
      <c r="EKG40" s="145"/>
      <c r="EKH40" s="145"/>
      <c r="EKI40" s="145"/>
      <c r="EKJ40" s="145"/>
      <c r="EKK40" s="145"/>
      <c r="EKL40" s="145"/>
      <c r="EKM40" s="145"/>
      <c r="EKN40" s="145"/>
      <c r="EKO40" s="145"/>
      <c r="EKP40" s="145"/>
      <c r="EKQ40" s="145"/>
      <c r="EKR40" s="145"/>
      <c r="EKS40" s="145"/>
      <c r="EKT40" s="145"/>
      <c r="EKU40" s="145"/>
      <c r="EKV40" s="145"/>
      <c r="EKW40" s="145"/>
      <c r="EKX40" s="145"/>
      <c r="EKY40" s="145"/>
      <c r="EKZ40" s="145"/>
      <c r="ELA40" s="145"/>
      <c r="ELB40" s="145"/>
      <c r="ELC40" s="145"/>
      <c r="ELD40" s="145"/>
      <c r="ELE40" s="145"/>
      <c r="ELF40" s="145"/>
      <c r="ELG40" s="145"/>
      <c r="ELH40" s="145"/>
      <c r="ELI40" s="145"/>
      <c r="ELJ40" s="145"/>
      <c r="ELK40" s="145"/>
      <c r="ELL40" s="145"/>
      <c r="ELM40" s="145"/>
      <c r="ELN40" s="145"/>
      <c r="ELO40" s="145"/>
      <c r="ELP40" s="145"/>
      <c r="ELQ40" s="145"/>
      <c r="ELR40" s="145"/>
      <c r="ELS40" s="145"/>
      <c r="ELT40" s="145"/>
      <c r="ELU40" s="145"/>
      <c r="ELV40" s="145"/>
      <c r="ELW40" s="145"/>
      <c r="ELX40" s="145"/>
      <c r="ELY40" s="145"/>
      <c r="ELZ40" s="145"/>
      <c r="EMA40" s="145"/>
      <c r="EMB40" s="145"/>
      <c r="EMC40" s="145"/>
      <c r="EMD40" s="145"/>
      <c r="EME40" s="145"/>
      <c r="EMF40" s="145"/>
      <c r="EMG40" s="145"/>
      <c r="EMH40" s="145"/>
      <c r="EMI40" s="145"/>
      <c r="EMJ40" s="145"/>
      <c r="EMK40" s="145"/>
      <c r="EML40" s="145"/>
      <c r="EMM40" s="145"/>
      <c r="EMN40" s="145"/>
      <c r="EMO40" s="145"/>
      <c r="EMP40" s="145"/>
      <c r="EMQ40" s="145"/>
      <c r="EMR40" s="145"/>
      <c r="EMS40" s="145"/>
      <c r="EMT40" s="145"/>
      <c r="EMU40" s="145"/>
      <c r="EMV40" s="145"/>
      <c r="EMW40" s="145"/>
      <c r="EMX40" s="145"/>
      <c r="EMY40" s="145"/>
      <c r="EMZ40" s="145"/>
      <c r="ENA40" s="145"/>
      <c r="ENB40" s="145"/>
      <c r="ENC40" s="145"/>
      <c r="END40" s="145"/>
      <c r="ENE40" s="145"/>
      <c r="ENF40" s="145"/>
      <c r="ENG40" s="145"/>
      <c r="ENH40" s="145"/>
      <c r="ENI40" s="145"/>
      <c r="ENJ40" s="145"/>
      <c r="ENK40" s="145"/>
      <c r="ENL40" s="145"/>
      <c r="ENM40" s="145"/>
      <c r="ENN40" s="145"/>
      <c r="ENO40" s="145"/>
      <c r="ENP40" s="145"/>
      <c r="ENQ40" s="145"/>
      <c r="ENR40" s="145"/>
      <c r="ENS40" s="145"/>
      <c r="ENT40" s="145"/>
      <c r="ENU40" s="145"/>
      <c r="ENV40" s="145"/>
      <c r="ENW40" s="145"/>
      <c r="ENX40" s="145"/>
      <c r="ENY40" s="145"/>
      <c r="ENZ40" s="145"/>
      <c r="EOA40" s="145"/>
      <c r="EOB40" s="145"/>
      <c r="EOC40" s="145"/>
      <c r="EOD40" s="145"/>
      <c r="EOE40" s="145"/>
      <c r="EOF40" s="145"/>
      <c r="EOG40" s="145"/>
      <c r="EOH40" s="145"/>
      <c r="EOI40" s="145"/>
      <c r="EOJ40" s="145"/>
      <c r="EOK40" s="145"/>
      <c r="EOL40" s="145"/>
      <c r="EOM40" s="145"/>
      <c r="EON40" s="145"/>
      <c r="EOO40" s="145"/>
      <c r="EOP40" s="145"/>
      <c r="EOQ40" s="145"/>
      <c r="EOR40" s="145"/>
      <c r="EOS40" s="145"/>
      <c r="EOT40" s="145"/>
      <c r="EOU40" s="145"/>
      <c r="EOV40" s="145"/>
      <c r="EOW40" s="145"/>
      <c r="EOX40" s="145"/>
      <c r="EOY40" s="145"/>
      <c r="EOZ40" s="145"/>
      <c r="EPA40" s="145"/>
      <c r="EPB40" s="145"/>
      <c r="EPC40" s="145"/>
      <c r="EPD40" s="145"/>
      <c r="EPE40" s="145"/>
      <c r="EPF40" s="145"/>
      <c r="EPG40" s="145"/>
      <c r="EPH40" s="145"/>
      <c r="EPI40" s="145"/>
      <c r="EPJ40" s="145"/>
      <c r="EPK40" s="145"/>
      <c r="EPL40" s="145"/>
      <c r="EPM40" s="145"/>
      <c r="EPN40" s="145"/>
      <c r="EPO40" s="145"/>
      <c r="EPP40" s="145"/>
      <c r="EPQ40" s="145"/>
      <c r="EPR40" s="145"/>
      <c r="EPS40" s="145"/>
      <c r="EPT40" s="145"/>
      <c r="EPU40" s="145"/>
      <c r="EPV40" s="145"/>
      <c r="EPW40" s="145"/>
      <c r="EPX40" s="145"/>
      <c r="EPY40" s="145"/>
      <c r="EPZ40" s="145"/>
      <c r="EQA40" s="145"/>
      <c r="EQB40" s="145"/>
      <c r="EQC40" s="145"/>
      <c r="EQD40" s="145"/>
      <c r="EQE40" s="145"/>
      <c r="EQF40" s="145"/>
      <c r="EQG40" s="145"/>
      <c r="EQH40" s="145"/>
      <c r="EQI40" s="145"/>
      <c r="EQJ40" s="145"/>
      <c r="EQK40" s="145"/>
      <c r="EQL40" s="145"/>
      <c r="EQM40" s="145"/>
      <c r="EQN40" s="145"/>
      <c r="EQO40" s="145"/>
      <c r="EQP40" s="145"/>
      <c r="EQQ40" s="145"/>
      <c r="EQR40" s="145"/>
      <c r="EQS40" s="145"/>
      <c r="EQT40" s="145"/>
      <c r="EQU40" s="145"/>
      <c r="EQV40" s="145"/>
      <c r="EQW40" s="145"/>
      <c r="EQX40" s="145"/>
      <c r="EQY40" s="145"/>
      <c r="EQZ40" s="145"/>
      <c r="ERA40" s="145"/>
      <c r="ERB40" s="145"/>
      <c r="ERC40" s="145"/>
      <c r="ERD40" s="145"/>
      <c r="ERE40" s="145"/>
      <c r="ERF40" s="145"/>
      <c r="ERG40" s="145"/>
      <c r="ERH40" s="145"/>
      <c r="ERI40" s="145"/>
      <c r="ERJ40" s="145"/>
      <c r="ERK40" s="145"/>
      <c r="ERL40" s="145"/>
      <c r="ERM40" s="145"/>
      <c r="ERN40" s="145"/>
      <c r="ERO40" s="145"/>
      <c r="ERP40" s="145"/>
      <c r="ERQ40" s="145"/>
      <c r="ERR40" s="145"/>
      <c r="ERS40" s="145"/>
      <c r="ERT40" s="145"/>
      <c r="ERU40" s="145"/>
      <c r="ERV40" s="145"/>
      <c r="ERW40" s="145"/>
      <c r="ERX40" s="145"/>
      <c r="ERY40" s="145"/>
      <c r="ERZ40" s="145"/>
      <c r="ESA40" s="145"/>
      <c r="ESB40" s="145"/>
      <c r="ESC40" s="145"/>
      <c r="ESD40" s="145"/>
      <c r="ESE40" s="145"/>
      <c r="ESF40" s="145"/>
      <c r="ESG40" s="145"/>
      <c r="ESH40" s="145"/>
      <c r="ESI40" s="145"/>
      <c r="ESJ40" s="145"/>
      <c r="ESK40" s="145"/>
      <c r="ESL40" s="145"/>
      <c r="ESM40" s="145"/>
      <c r="ESN40" s="145"/>
      <c r="ESO40" s="145"/>
      <c r="ESP40" s="145"/>
      <c r="ESQ40" s="145"/>
      <c r="ESR40" s="145"/>
      <c r="ESS40" s="145"/>
      <c r="EST40" s="145"/>
      <c r="ESU40" s="145"/>
      <c r="ESV40" s="145"/>
      <c r="ESW40" s="145"/>
      <c r="ESX40" s="145"/>
      <c r="ESY40" s="145"/>
      <c r="ESZ40" s="145"/>
      <c r="ETA40" s="145"/>
      <c r="ETB40" s="145"/>
      <c r="ETC40" s="145"/>
      <c r="ETD40" s="145"/>
      <c r="ETE40" s="145"/>
      <c r="ETF40" s="145"/>
      <c r="ETG40" s="145"/>
      <c r="ETH40" s="145"/>
      <c r="ETI40" s="145"/>
      <c r="ETJ40" s="145"/>
      <c r="ETK40" s="145"/>
      <c r="ETL40" s="145"/>
      <c r="ETM40" s="145"/>
      <c r="ETN40" s="145"/>
      <c r="ETO40" s="145"/>
      <c r="ETP40" s="145"/>
      <c r="ETQ40" s="145"/>
      <c r="ETR40" s="145"/>
      <c r="ETS40" s="145"/>
      <c r="ETT40" s="145"/>
      <c r="ETU40" s="145"/>
      <c r="ETV40" s="145"/>
      <c r="ETW40" s="145"/>
      <c r="ETX40" s="145"/>
      <c r="ETY40" s="145"/>
      <c r="ETZ40" s="145"/>
      <c r="EUA40" s="145"/>
      <c r="EUB40" s="145"/>
      <c r="EUC40" s="145"/>
      <c r="EUD40" s="145"/>
      <c r="EUE40" s="145"/>
      <c r="EUF40" s="145"/>
      <c r="EUG40" s="145"/>
      <c r="EUH40" s="145"/>
      <c r="EUI40" s="145"/>
      <c r="EUJ40" s="145"/>
      <c r="EUK40" s="145"/>
      <c r="EUL40" s="145"/>
      <c r="EUM40" s="145"/>
      <c r="EUN40" s="145"/>
      <c r="EUO40" s="145"/>
      <c r="EUP40" s="145"/>
      <c r="EUQ40" s="145"/>
      <c r="EUR40" s="145"/>
      <c r="EUS40" s="145"/>
      <c r="EUT40" s="145"/>
      <c r="EUU40" s="145"/>
      <c r="EUV40" s="145"/>
      <c r="EUW40" s="145"/>
      <c r="EUX40" s="145"/>
      <c r="EUY40" s="145"/>
      <c r="EUZ40" s="145"/>
      <c r="EVA40" s="145"/>
      <c r="EVB40" s="145"/>
      <c r="EVC40" s="145"/>
      <c r="EVD40" s="145"/>
      <c r="EVE40" s="145"/>
      <c r="EVF40" s="145"/>
      <c r="EVG40" s="145"/>
      <c r="EVH40" s="145"/>
      <c r="EVI40" s="145"/>
      <c r="EVJ40" s="145"/>
      <c r="EVK40" s="145"/>
      <c r="EVL40" s="145"/>
      <c r="EVM40" s="145"/>
      <c r="EVN40" s="145"/>
      <c r="EVO40" s="145"/>
      <c r="EVP40" s="145"/>
      <c r="EVQ40" s="145"/>
      <c r="EVR40" s="145"/>
      <c r="EVS40" s="145"/>
      <c r="EVT40" s="145"/>
      <c r="EVU40" s="145"/>
      <c r="EVV40" s="145"/>
      <c r="EVW40" s="145"/>
      <c r="EVX40" s="145"/>
      <c r="EVY40" s="145"/>
      <c r="EVZ40" s="145"/>
      <c r="EWA40" s="145"/>
      <c r="EWB40" s="145"/>
      <c r="EWC40" s="145"/>
      <c r="EWD40" s="145"/>
      <c r="EWE40" s="145"/>
      <c r="EWF40" s="145"/>
      <c r="EWG40" s="145"/>
      <c r="EWH40" s="145"/>
      <c r="EWI40" s="145"/>
      <c r="EWJ40" s="145"/>
      <c r="EWK40" s="145"/>
      <c r="EWL40" s="145"/>
      <c r="EWM40" s="145"/>
      <c r="EWN40" s="145"/>
      <c r="EWO40" s="145"/>
      <c r="EWP40" s="145"/>
      <c r="EWQ40" s="145"/>
      <c r="EWR40" s="145"/>
      <c r="EWS40" s="145"/>
      <c r="EWT40" s="145"/>
      <c r="EWU40" s="145"/>
      <c r="EWV40" s="145"/>
      <c r="EWW40" s="145"/>
      <c r="EWX40" s="145"/>
      <c r="EWY40" s="145"/>
      <c r="EWZ40" s="145"/>
      <c r="EXA40" s="145"/>
      <c r="EXB40" s="145"/>
      <c r="EXC40" s="145"/>
      <c r="EXD40" s="145"/>
      <c r="EXE40" s="145"/>
      <c r="EXF40" s="145"/>
      <c r="EXG40" s="145"/>
      <c r="EXH40" s="145"/>
      <c r="EXI40" s="145"/>
      <c r="EXJ40" s="145"/>
      <c r="EXK40" s="145"/>
      <c r="EXL40" s="145"/>
      <c r="EXM40" s="145"/>
      <c r="EXN40" s="145"/>
      <c r="EXO40" s="145"/>
      <c r="EXP40" s="145"/>
      <c r="EXQ40" s="145"/>
      <c r="EXR40" s="145"/>
      <c r="EXS40" s="145"/>
      <c r="EXT40" s="145"/>
      <c r="EXU40" s="145"/>
      <c r="EXV40" s="145"/>
      <c r="EXW40" s="145"/>
      <c r="EXX40" s="145"/>
      <c r="EXY40" s="145"/>
      <c r="EXZ40" s="145"/>
      <c r="EYA40" s="145"/>
      <c r="EYB40" s="145"/>
      <c r="EYC40" s="145"/>
      <c r="EYD40" s="145"/>
      <c r="EYE40" s="145"/>
      <c r="EYF40" s="145"/>
      <c r="EYG40" s="145"/>
      <c r="EYH40" s="145"/>
      <c r="EYI40" s="145"/>
      <c r="EYJ40" s="145"/>
      <c r="EYK40" s="145"/>
      <c r="EYL40" s="145"/>
      <c r="EYM40" s="145"/>
      <c r="EYN40" s="145"/>
      <c r="EYO40" s="145"/>
      <c r="EYP40" s="145"/>
      <c r="EYQ40" s="145"/>
      <c r="EYR40" s="145"/>
      <c r="EYS40" s="145"/>
      <c r="EYT40" s="145"/>
      <c r="EYU40" s="145"/>
      <c r="EYV40" s="145"/>
      <c r="EYW40" s="145"/>
      <c r="EYX40" s="145"/>
      <c r="EYY40" s="145"/>
      <c r="EYZ40" s="145"/>
      <c r="EZA40" s="145"/>
      <c r="EZB40" s="145"/>
      <c r="EZC40" s="145"/>
      <c r="EZD40" s="145"/>
      <c r="EZE40" s="145"/>
      <c r="EZF40" s="145"/>
      <c r="EZG40" s="145"/>
      <c r="EZH40" s="145"/>
      <c r="EZI40" s="145"/>
      <c r="EZJ40" s="145"/>
      <c r="EZK40" s="145"/>
      <c r="EZL40" s="145"/>
      <c r="EZM40" s="145"/>
      <c r="EZN40" s="145"/>
      <c r="EZO40" s="145"/>
      <c r="EZP40" s="145"/>
      <c r="EZQ40" s="145"/>
      <c r="EZR40" s="145"/>
      <c r="EZS40" s="145"/>
      <c r="EZT40" s="145"/>
      <c r="EZU40" s="145"/>
      <c r="EZV40" s="145"/>
      <c r="EZW40" s="145"/>
      <c r="EZX40" s="145"/>
      <c r="EZY40" s="145"/>
      <c r="EZZ40" s="145"/>
      <c r="FAA40" s="145"/>
      <c r="FAB40" s="145"/>
      <c r="FAC40" s="145"/>
      <c r="FAD40" s="145"/>
      <c r="FAE40" s="145"/>
      <c r="FAF40" s="145"/>
      <c r="FAG40" s="145"/>
      <c r="FAH40" s="145"/>
      <c r="FAI40" s="145"/>
      <c r="FAJ40" s="145"/>
      <c r="FAK40" s="145"/>
      <c r="FAL40" s="145"/>
      <c r="FAM40" s="145"/>
      <c r="FAN40" s="145"/>
      <c r="FAO40" s="145"/>
      <c r="FAP40" s="145"/>
      <c r="FAQ40" s="145"/>
      <c r="FAR40" s="145"/>
      <c r="FAS40" s="145"/>
      <c r="FAT40" s="145"/>
      <c r="FAU40" s="145"/>
      <c r="FAV40" s="145"/>
      <c r="FAW40" s="145"/>
      <c r="FAX40" s="145"/>
      <c r="FAY40" s="145"/>
      <c r="FAZ40" s="145"/>
      <c r="FBA40" s="145"/>
      <c r="FBB40" s="145"/>
      <c r="FBC40" s="145"/>
      <c r="FBD40" s="145"/>
      <c r="FBE40" s="145"/>
      <c r="FBF40" s="145"/>
      <c r="FBG40" s="145"/>
      <c r="FBH40" s="145"/>
      <c r="FBI40" s="145"/>
      <c r="FBJ40" s="145"/>
      <c r="FBK40" s="145"/>
      <c r="FBL40" s="145"/>
      <c r="FBM40" s="145"/>
      <c r="FBN40" s="145"/>
      <c r="FBO40" s="145"/>
      <c r="FBP40" s="145"/>
      <c r="FBQ40" s="145"/>
      <c r="FBR40" s="145"/>
      <c r="FBS40" s="145"/>
      <c r="FBT40" s="145"/>
      <c r="FBU40" s="145"/>
      <c r="FBV40" s="145"/>
      <c r="FBW40" s="145"/>
      <c r="FBX40" s="145"/>
      <c r="FBY40" s="145"/>
      <c r="FBZ40" s="145"/>
      <c r="FCA40" s="145"/>
      <c r="FCB40" s="145"/>
      <c r="FCC40" s="145"/>
      <c r="FCD40" s="145"/>
      <c r="FCE40" s="145"/>
      <c r="FCF40" s="145"/>
      <c r="FCG40" s="145"/>
      <c r="FCH40" s="145"/>
      <c r="FCI40" s="145"/>
      <c r="FCJ40" s="145"/>
      <c r="FCK40" s="145"/>
      <c r="FCL40" s="145"/>
      <c r="FCM40" s="145"/>
      <c r="FCN40" s="145"/>
      <c r="FCO40" s="145"/>
      <c r="FCP40" s="145"/>
      <c r="FCQ40" s="145"/>
      <c r="FCR40" s="145"/>
      <c r="FCS40" s="145"/>
      <c r="FCT40" s="145"/>
      <c r="FCU40" s="145"/>
      <c r="FCV40" s="145"/>
      <c r="FCW40" s="145"/>
      <c r="FCX40" s="145"/>
      <c r="FCY40" s="145"/>
      <c r="FCZ40" s="145"/>
      <c r="FDA40" s="145"/>
      <c r="FDB40" s="145"/>
      <c r="FDC40" s="145"/>
      <c r="FDD40" s="145"/>
      <c r="FDE40" s="145"/>
      <c r="FDF40" s="145"/>
      <c r="FDG40" s="145"/>
      <c r="FDH40" s="145"/>
      <c r="FDI40" s="145"/>
      <c r="FDJ40" s="145"/>
      <c r="FDK40" s="145"/>
      <c r="FDL40" s="145"/>
      <c r="FDM40" s="145"/>
      <c r="FDN40" s="145"/>
      <c r="FDO40" s="145"/>
      <c r="FDP40" s="145"/>
      <c r="FDQ40" s="145"/>
      <c r="FDR40" s="145"/>
      <c r="FDS40" s="145"/>
      <c r="FDT40" s="145"/>
      <c r="FDU40" s="145"/>
      <c r="FDV40" s="145"/>
      <c r="FDW40" s="145"/>
      <c r="FDX40" s="145"/>
      <c r="FDY40" s="145"/>
      <c r="FDZ40" s="145"/>
      <c r="FEA40" s="145"/>
      <c r="FEB40" s="145"/>
      <c r="FEC40" s="145"/>
      <c r="FED40" s="145"/>
      <c r="FEE40" s="145"/>
      <c r="FEF40" s="145"/>
      <c r="FEG40" s="145"/>
      <c r="FEH40" s="145"/>
      <c r="FEI40" s="145"/>
      <c r="FEJ40" s="145"/>
      <c r="FEK40" s="145"/>
      <c r="FEL40" s="145"/>
      <c r="FEM40" s="145"/>
      <c r="FEN40" s="145"/>
      <c r="FEO40" s="145"/>
      <c r="FEP40" s="145"/>
      <c r="FEQ40" s="145"/>
      <c r="FER40" s="145"/>
      <c r="FES40" s="145"/>
      <c r="FET40" s="145"/>
      <c r="FEU40" s="145"/>
      <c r="FEV40" s="145"/>
      <c r="FEW40" s="145"/>
      <c r="FEX40" s="145"/>
      <c r="FEY40" s="145"/>
      <c r="FEZ40" s="145"/>
      <c r="FFA40" s="145"/>
      <c r="FFB40" s="145"/>
      <c r="FFC40" s="145"/>
      <c r="FFD40" s="145"/>
      <c r="FFE40" s="145"/>
      <c r="FFF40" s="145"/>
      <c r="FFG40" s="145"/>
      <c r="FFH40" s="145"/>
      <c r="FFI40" s="145"/>
      <c r="FFJ40" s="145"/>
      <c r="FFK40" s="145"/>
      <c r="FFL40" s="145"/>
      <c r="FFM40" s="145"/>
      <c r="FFN40" s="145"/>
      <c r="FFO40" s="145"/>
      <c r="FFP40" s="145"/>
      <c r="FFQ40" s="145"/>
      <c r="FFR40" s="145"/>
      <c r="FFS40" s="145"/>
      <c r="FFT40" s="145"/>
      <c r="FFU40" s="145"/>
      <c r="FFV40" s="145"/>
      <c r="FFW40" s="145"/>
      <c r="FFX40" s="145"/>
      <c r="FFY40" s="145"/>
      <c r="FFZ40" s="145"/>
      <c r="FGA40" s="145"/>
      <c r="FGB40" s="145"/>
      <c r="FGC40" s="145"/>
      <c r="FGD40" s="145"/>
      <c r="FGE40" s="145"/>
      <c r="FGF40" s="145"/>
      <c r="FGG40" s="145"/>
      <c r="FGH40" s="145"/>
      <c r="FGI40" s="145"/>
      <c r="FGJ40" s="145"/>
      <c r="FGK40" s="145"/>
      <c r="FGL40" s="145"/>
      <c r="FGM40" s="145"/>
      <c r="FGN40" s="145"/>
      <c r="FGO40" s="145"/>
      <c r="FGP40" s="145"/>
      <c r="FGQ40" s="145"/>
      <c r="FGR40" s="145"/>
      <c r="FGS40" s="145"/>
      <c r="FGT40" s="145"/>
      <c r="FGU40" s="145"/>
      <c r="FGV40" s="145"/>
      <c r="FGW40" s="145"/>
      <c r="FGX40" s="145"/>
      <c r="FGY40" s="145"/>
      <c r="FGZ40" s="145"/>
      <c r="FHA40" s="145"/>
      <c r="FHB40" s="145"/>
      <c r="FHC40" s="145"/>
      <c r="FHD40" s="145"/>
      <c r="FHE40" s="145"/>
      <c r="FHF40" s="145"/>
      <c r="FHG40" s="145"/>
      <c r="FHH40" s="145"/>
      <c r="FHI40" s="145"/>
      <c r="FHJ40" s="145"/>
      <c r="FHK40" s="145"/>
      <c r="FHL40" s="145"/>
      <c r="FHM40" s="145"/>
      <c r="FHN40" s="145"/>
      <c r="FHO40" s="145"/>
      <c r="FHP40" s="145"/>
      <c r="FHQ40" s="145"/>
      <c r="FHR40" s="145"/>
      <c r="FHS40" s="145"/>
      <c r="FHT40" s="145"/>
      <c r="FHU40" s="145"/>
      <c r="FHV40" s="145"/>
      <c r="FHW40" s="145"/>
      <c r="FHX40" s="145"/>
      <c r="FHY40" s="145"/>
      <c r="FHZ40" s="145"/>
      <c r="FIA40" s="145"/>
      <c r="FIB40" s="145"/>
      <c r="FIC40" s="145"/>
      <c r="FID40" s="145"/>
      <c r="FIE40" s="145"/>
      <c r="FIF40" s="145"/>
      <c r="FIG40" s="145"/>
      <c r="FIH40" s="145"/>
      <c r="FII40" s="145"/>
      <c r="FIJ40" s="145"/>
      <c r="FIK40" s="145"/>
      <c r="FIL40" s="145"/>
      <c r="FIM40" s="145"/>
      <c r="FIN40" s="145"/>
      <c r="FIO40" s="145"/>
      <c r="FIP40" s="145"/>
      <c r="FIQ40" s="145"/>
      <c r="FIR40" s="145"/>
      <c r="FIS40" s="145"/>
      <c r="FIT40" s="145"/>
      <c r="FIU40" s="145"/>
      <c r="FIV40" s="145"/>
      <c r="FIW40" s="145"/>
      <c r="FIX40" s="145"/>
      <c r="FIY40" s="145"/>
      <c r="FIZ40" s="145"/>
      <c r="FJA40" s="145"/>
      <c r="FJB40" s="145"/>
      <c r="FJC40" s="145"/>
      <c r="FJD40" s="145"/>
      <c r="FJE40" s="145"/>
      <c r="FJF40" s="145"/>
      <c r="FJG40" s="145"/>
      <c r="FJH40" s="145"/>
      <c r="FJI40" s="145"/>
      <c r="FJJ40" s="145"/>
      <c r="FJK40" s="145"/>
      <c r="FJL40" s="145"/>
      <c r="FJM40" s="145"/>
      <c r="FJN40" s="145"/>
      <c r="FJO40" s="145"/>
      <c r="FJP40" s="145"/>
      <c r="FJQ40" s="145"/>
      <c r="FJR40" s="145"/>
      <c r="FJS40" s="145"/>
      <c r="FJT40" s="145"/>
      <c r="FJU40" s="145"/>
      <c r="FJV40" s="145"/>
      <c r="FJW40" s="145"/>
      <c r="FJX40" s="145"/>
      <c r="FJY40" s="145"/>
      <c r="FJZ40" s="145"/>
      <c r="FKA40" s="145"/>
      <c r="FKB40" s="145"/>
      <c r="FKC40" s="145"/>
      <c r="FKD40" s="145"/>
      <c r="FKE40" s="145"/>
      <c r="FKF40" s="145"/>
      <c r="FKG40" s="145"/>
      <c r="FKH40" s="145"/>
      <c r="FKI40" s="145"/>
      <c r="FKJ40" s="145"/>
      <c r="FKK40" s="145"/>
      <c r="FKL40" s="145"/>
      <c r="FKM40" s="145"/>
      <c r="FKN40" s="145"/>
      <c r="FKO40" s="145"/>
      <c r="FKP40" s="145"/>
      <c r="FKQ40" s="145"/>
      <c r="FKR40" s="145"/>
      <c r="FKS40" s="145"/>
      <c r="FKT40" s="145"/>
      <c r="FKU40" s="145"/>
      <c r="FKV40" s="145"/>
      <c r="FKW40" s="145"/>
      <c r="FKX40" s="145"/>
      <c r="FKY40" s="145"/>
      <c r="FKZ40" s="145"/>
      <c r="FLA40" s="145"/>
      <c r="FLB40" s="145"/>
      <c r="FLC40" s="145"/>
      <c r="FLD40" s="145"/>
      <c r="FLE40" s="145"/>
      <c r="FLF40" s="145"/>
      <c r="FLG40" s="145"/>
      <c r="FLH40" s="145"/>
      <c r="FLI40" s="145"/>
      <c r="FLJ40" s="145"/>
      <c r="FLK40" s="145"/>
      <c r="FLL40" s="145"/>
      <c r="FLM40" s="145"/>
      <c r="FLN40" s="145"/>
      <c r="FLO40" s="145"/>
      <c r="FLP40" s="145"/>
      <c r="FLQ40" s="145"/>
      <c r="FLR40" s="145"/>
      <c r="FLS40" s="145"/>
      <c r="FLT40" s="145"/>
      <c r="FLU40" s="145"/>
      <c r="FLV40" s="145"/>
      <c r="FLW40" s="145"/>
      <c r="FLX40" s="145"/>
      <c r="FLY40" s="145"/>
      <c r="FLZ40" s="145"/>
      <c r="FMA40" s="145"/>
      <c r="FMB40" s="145"/>
      <c r="FMC40" s="145"/>
      <c r="FMD40" s="145"/>
      <c r="FME40" s="145"/>
      <c r="FMF40" s="145"/>
      <c r="FMG40" s="145"/>
      <c r="FMH40" s="145"/>
      <c r="FMI40" s="145"/>
      <c r="FMJ40" s="145"/>
      <c r="FMK40" s="145"/>
      <c r="FML40" s="145"/>
      <c r="FMM40" s="145"/>
      <c r="FMN40" s="145"/>
      <c r="FMO40" s="145"/>
      <c r="FMP40" s="145"/>
      <c r="FMQ40" s="145"/>
      <c r="FMR40" s="145"/>
      <c r="FMS40" s="145"/>
      <c r="FMT40" s="145"/>
      <c r="FMU40" s="145"/>
      <c r="FMV40" s="145"/>
      <c r="FMW40" s="145"/>
      <c r="FMX40" s="145"/>
      <c r="FMY40" s="145"/>
      <c r="FMZ40" s="145"/>
      <c r="FNA40" s="145"/>
      <c r="FNB40" s="145"/>
      <c r="FNC40" s="145"/>
      <c r="FND40" s="145"/>
      <c r="FNE40" s="145"/>
      <c r="FNF40" s="145"/>
      <c r="FNG40" s="145"/>
      <c r="FNH40" s="145"/>
      <c r="FNI40" s="145"/>
      <c r="FNJ40" s="145"/>
      <c r="FNK40" s="145"/>
      <c r="FNL40" s="145"/>
      <c r="FNM40" s="145"/>
      <c r="FNN40" s="145"/>
      <c r="FNO40" s="145"/>
      <c r="FNP40" s="145"/>
      <c r="FNQ40" s="145"/>
      <c r="FNR40" s="145"/>
      <c r="FNS40" s="145"/>
      <c r="FNT40" s="145"/>
      <c r="FNU40" s="145"/>
      <c r="FNV40" s="145"/>
      <c r="FNW40" s="145"/>
      <c r="FNX40" s="145"/>
      <c r="FNY40" s="145"/>
      <c r="FNZ40" s="145"/>
      <c r="FOA40" s="145"/>
      <c r="FOB40" s="145"/>
      <c r="FOC40" s="145"/>
      <c r="FOD40" s="145"/>
      <c r="FOE40" s="145"/>
      <c r="FOF40" s="145"/>
      <c r="FOG40" s="145"/>
      <c r="FOH40" s="145"/>
      <c r="FOI40" s="145"/>
      <c r="FOJ40" s="145"/>
      <c r="FOK40" s="145"/>
      <c r="FOL40" s="145"/>
      <c r="FOM40" s="145"/>
      <c r="FON40" s="145"/>
      <c r="FOO40" s="145"/>
      <c r="FOP40" s="145"/>
      <c r="FOQ40" s="145"/>
      <c r="FOR40" s="145"/>
      <c r="FOS40" s="145"/>
      <c r="FOT40" s="145"/>
      <c r="FOU40" s="145"/>
      <c r="FOV40" s="145"/>
      <c r="FOW40" s="145"/>
      <c r="FOX40" s="145"/>
      <c r="FOY40" s="145"/>
      <c r="FOZ40" s="145"/>
      <c r="FPA40" s="145"/>
      <c r="FPB40" s="145"/>
      <c r="FPC40" s="145"/>
      <c r="FPD40" s="145"/>
      <c r="FPE40" s="145"/>
      <c r="FPF40" s="145"/>
      <c r="FPG40" s="145"/>
      <c r="FPH40" s="145"/>
      <c r="FPI40" s="145"/>
      <c r="FPJ40" s="145"/>
      <c r="FPK40" s="145"/>
      <c r="FPL40" s="145"/>
      <c r="FPM40" s="145"/>
      <c r="FPN40" s="145"/>
      <c r="FPO40" s="145"/>
      <c r="FPP40" s="145"/>
      <c r="FPQ40" s="145"/>
      <c r="FPR40" s="145"/>
      <c r="FPS40" s="145"/>
      <c r="FPT40" s="145"/>
      <c r="FPU40" s="145"/>
      <c r="FPV40" s="145"/>
      <c r="FPW40" s="145"/>
      <c r="FPX40" s="145"/>
      <c r="FPY40" s="145"/>
      <c r="FPZ40" s="145"/>
      <c r="FQA40" s="145"/>
      <c r="FQB40" s="145"/>
      <c r="FQC40" s="145"/>
      <c r="FQD40" s="145"/>
      <c r="FQE40" s="145"/>
      <c r="FQF40" s="145"/>
      <c r="FQG40" s="145"/>
      <c r="FQH40" s="145"/>
      <c r="FQI40" s="145"/>
      <c r="FQJ40" s="145"/>
      <c r="FQK40" s="145"/>
      <c r="FQL40" s="145"/>
      <c r="FQM40" s="145"/>
      <c r="FQN40" s="145"/>
      <c r="FQO40" s="145"/>
      <c r="FQP40" s="145"/>
      <c r="FQQ40" s="145"/>
      <c r="FQR40" s="145"/>
      <c r="FQS40" s="145"/>
      <c r="FQT40" s="145"/>
      <c r="FQU40" s="145"/>
      <c r="FQV40" s="145"/>
      <c r="FQW40" s="145"/>
      <c r="FQX40" s="145"/>
      <c r="FQY40" s="145"/>
      <c r="FQZ40" s="145"/>
      <c r="FRA40" s="145"/>
      <c r="FRB40" s="145"/>
      <c r="FRC40" s="145"/>
      <c r="FRD40" s="145"/>
      <c r="FRE40" s="145"/>
      <c r="FRF40" s="145"/>
      <c r="FRG40" s="145"/>
      <c r="FRH40" s="145"/>
      <c r="FRI40" s="145"/>
      <c r="FRJ40" s="145"/>
      <c r="FRK40" s="145"/>
      <c r="FRL40" s="145"/>
      <c r="FRM40" s="145"/>
      <c r="FRN40" s="145"/>
      <c r="FRO40" s="145"/>
      <c r="FRP40" s="145"/>
      <c r="FRQ40" s="145"/>
      <c r="FRR40" s="145"/>
      <c r="FRS40" s="145"/>
      <c r="FRT40" s="145"/>
      <c r="FRU40" s="145"/>
      <c r="FRV40" s="145"/>
      <c r="FRW40" s="145"/>
      <c r="FRX40" s="145"/>
      <c r="FRY40" s="145"/>
      <c r="FRZ40" s="145"/>
      <c r="FSA40" s="145"/>
      <c r="FSB40" s="145"/>
      <c r="FSC40" s="145"/>
      <c r="FSD40" s="145"/>
      <c r="FSE40" s="145"/>
      <c r="FSF40" s="145"/>
      <c r="FSG40" s="145"/>
      <c r="FSH40" s="145"/>
      <c r="FSI40" s="145"/>
      <c r="FSJ40" s="145"/>
      <c r="FSK40" s="145"/>
      <c r="FSL40" s="145"/>
      <c r="FSM40" s="145"/>
      <c r="FSN40" s="145"/>
      <c r="FSO40" s="145"/>
      <c r="FSP40" s="145"/>
      <c r="FSQ40" s="145"/>
      <c r="FSR40" s="145"/>
      <c r="FSS40" s="145"/>
      <c r="FST40" s="145"/>
      <c r="FSU40" s="145"/>
      <c r="FSV40" s="145"/>
      <c r="FSW40" s="145"/>
      <c r="FSX40" s="145"/>
      <c r="FSY40" s="145"/>
      <c r="FSZ40" s="145"/>
      <c r="FTA40" s="145"/>
      <c r="FTB40" s="145"/>
      <c r="FTC40" s="145"/>
      <c r="FTD40" s="145"/>
      <c r="FTE40" s="145"/>
      <c r="FTF40" s="145"/>
      <c r="FTG40" s="145"/>
      <c r="FTH40" s="145"/>
      <c r="FTI40" s="145"/>
      <c r="FTJ40" s="145"/>
      <c r="FTK40" s="145"/>
      <c r="FTL40" s="145"/>
      <c r="FTM40" s="145"/>
      <c r="FTN40" s="145"/>
      <c r="FTO40" s="145"/>
      <c r="FTP40" s="145"/>
      <c r="FTQ40" s="145"/>
      <c r="FTR40" s="145"/>
      <c r="FTS40" s="145"/>
      <c r="FTT40" s="145"/>
      <c r="FTU40" s="145"/>
      <c r="FTV40" s="145"/>
      <c r="FTW40" s="145"/>
      <c r="FTX40" s="145"/>
      <c r="FTY40" s="145"/>
      <c r="FTZ40" s="145"/>
      <c r="FUA40" s="145"/>
      <c r="FUB40" s="145"/>
      <c r="FUC40" s="145"/>
      <c r="FUD40" s="145"/>
      <c r="FUE40" s="145"/>
      <c r="FUF40" s="145"/>
      <c r="FUG40" s="145"/>
      <c r="FUH40" s="145"/>
      <c r="FUI40" s="145"/>
      <c r="FUJ40" s="145"/>
      <c r="FUK40" s="145"/>
      <c r="FUL40" s="145"/>
      <c r="FUM40" s="145"/>
      <c r="FUN40" s="145"/>
      <c r="FUO40" s="145"/>
      <c r="FUP40" s="145"/>
      <c r="FUQ40" s="145"/>
      <c r="FUR40" s="145"/>
      <c r="FUS40" s="145"/>
      <c r="FUT40" s="145"/>
      <c r="FUU40" s="145"/>
      <c r="FUV40" s="145"/>
      <c r="FUW40" s="145"/>
      <c r="FUX40" s="145"/>
      <c r="FUY40" s="145"/>
      <c r="FUZ40" s="145"/>
      <c r="FVA40" s="145"/>
      <c r="FVB40" s="145"/>
      <c r="FVC40" s="145"/>
      <c r="FVD40" s="145"/>
      <c r="FVE40" s="145"/>
      <c r="FVF40" s="145"/>
      <c r="FVG40" s="145"/>
      <c r="FVH40" s="145"/>
      <c r="FVI40" s="145"/>
      <c r="FVJ40" s="145"/>
      <c r="FVK40" s="145"/>
      <c r="FVL40" s="145"/>
      <c r="FVM40" s="145"/>
      <c r="FVN40" s="145"/>
      <c r="FVO40" s="145"/>
      <c r="FVP40" s="145"/>
      <c r="FVQ40" s="145"/>
      <c r="FVR40" s="145"/>
      <c r="FVS40" s="145"/>
      <c r="FVT40" s="145"/>
      <c r="FVU40" s="145"/>
      <c r="FVV40" s="145"/>
      <c r="FVW40" s="145"/>
      <c r="FVX40" s="145"/>
      <c r="FVY40" s="145"/>
      <c r="FVZ40" s="145"/>
      <c r="FWA40" s="145"/>
      <c r="FWB40" s="145"/>
      <c r="FWC40" s="145"/>
      <c r="FWD40" s="145"/>
      <c r="FWE40" s="145"/>
      <c r="FWF40" s="145"/>
      <c r="FWG40" s="145"/>
      <c r="FWH40" s="145"/>
      <c r="FWI40" s="145"/>
      <c r="FWJ40" s="145"/>
      <c r="FWK40" s="145"/>
      <c r="FWL40" s="145"/>
      <c r="FWM40" s="145"/>
      <c r="FWN40" s="145"/>
      <c r="FWO40" s="145"/>
      <c r="FWP40" s="145"/>
      <c r="FWQ40" s="145"/>
      <c r="FWR40" s="145"/>
      <c r="FWS40" s="145"/>
      <c r="FWT40" s="145"/>
      <c r="FWU40" s="145"/>
      <c r="FWV40" s="145"/>
      <c r="FWW40" s="145"/>
      <c r="FWX40" s="145"/>
      <c r="FWY40" s="145"/>
      <c r="FWZ40" s="145"/>
      <c r="FXA40" s="145"/>
      <c r="FXB40" s="145"/>
      <c r="FXC40" s="145"/>
      <c r="FXD40" s="145"/>
      <c r="FXE40" s="145"/>
      <c r="FXF40" s="145"/>
      <c r="FXG40" s="145"/>
      <c r="FXH40" s="145"/>
      <c r="FXI40" s="145"/>
      <c r="FXJ40" s="145"/>
      <c r="FXK40" s="145"/>
      <c r="FXL40" s="145"/>
      <c r="FXM40" s="145"/>
      <c r="FXN40" s="145"/>
      <c r="FXO40" s="145"/>
      <c r="FXP40" s="145"/>
      <c r="FXQ40" s="145"/>
      <c r="FXR40" s="145"/>
      <c r="FXS40" s="145"/>
      <c r="FXT40" s="145"/>
      <c r="FXU40" s="145"/>
      <c r="FXV40" s="145"/>
      <c r="FXW40" s="145"/>
      <c r="FXX40" s="145"/>
      <c r="FXY40" s="145"/>
      <c r="FXZ40" s="145"/>
      <c r="FYA40" s="145"/>
      <c r="FYB40" s="145"/>
      <c r="FYC40" s="145"/>
      <c r="FYD40" s="145"/>
      <c r="FYE40" s="145"/>
      <c r="FYF40" s="145"/>
      <c r="FYG40" s="145"/>
      <c r="FYH40" s="145"/>
      <c r="FYI40" s="145"/>
      <c r="FYJ40" s="145"/>
      <c r="FYK40" s="145"/>
      <c r="FYL40" s="145"/>
      <c r="FYM40" s="145"/>
      <c r="FYN40" s="145"/>
      <c r="FYO40" s="145"/>
      <c r="FYP40" s="145"/>
      <c r="FYQ40" s="145"/>
      <c r="FYR40" s="145"/>
      <c r="FYS40" s="145"/>
      <c r="FYT40" s="145"/>
      <c r="FYU40" s="145"/>
      <c r="FYV40" s="145"/>
      <c r="FYW40" s="145"/>
      <c r="FYX40" s="145"/>
      <c r="FYY40" s="145"/>
      <c r="FYZ40" s="145"/>
      <c r="FZA40" s="145"/>
      <c r="FZB40" s="145"/>
      <c r="FZC40" s="145"/>
      <c r="FZD40" s="145"/>
      <c r="FZE40" s="145"/>
      <c r="FZF40" s="145"/>
      <c r="FZG40" s="145"/>
      <c r="FZH40" s="145"/>
      <c r="FZI40" s="145"/>
      <c r="FZJ40" s="145"/>
      <c r="FZK40" s="145"/>
      <c r="FZL40" s="145"/>
      <c r="FZM40" s="145"/>
      <c r="FZN40" s="145"/>
      <c r="FZO40" s="145"/>
      <c r="FZP40" s="145"/>
      <c r="FZQ40" s="145"/>
      <c r="FZR40" s="145"/>
      <c r="FZS40" s="145"/>
      <c r="FZT40" s="145"/>
      <c r="FZU40" s="145"/>
      <c r="FZV40" s="145"/>
      <c r="FZW40" s="145"/>
      <c r="FZX40" s="145"/>
      <c r="FZY40" s="145"/>
      <c r="FZZ40" s="145"/>
      <c r="GAA40" s="145"/>
      <c r="GAB40" s="145"/>
      <c r="GAC40" s="145"/>
      <c r="GAD40" s="145"/>
      <c r="GAE40" s="145"/>
      <c r="GAF40" s="145"/>
      <c r="GAG40" s="145"/>
      <c r="GAH40" s="145"/>
      <c r="GAI40" s="145"/>
      <c r="GAJ40" s="145"/>
      <c r="GAK40" s="145"/>
      <c r="GAL40" s="145"/>
      <c r="GAM40" s="145"/>
      <c r="GAN40" s="145"/>
      <c r="GAO40" s="145"/>
      <c r="GAP40" s="145"/>
      <c r="GAQ40" s="145"/>
      <c r="GAR40" s="145"/>
      <c r="GAS40" s="145"/>
      <c r="GAT40" s="145"/>
      <c r="GAU40" s="145"/>
      <c r="GAV40" s="145"/>
      <c r="GAW40" s="145"/>
      <c r="GAX40" s="145"/>
      <c r="GAY40" s="145"/>
      <c r="GAZ40" s="145"/>
      <c r="GBA40" s="145"/>
      <c r="GBB40" s="145"/>
      <c r="GBC40" s="145"/>
      <c r="GBD40" s="145"/>
      <c r="GBE40" s="145"/>
      <c r="GBF40" s="145"/>
      <c r="GBG40" s="145"/>
      <c r="GBH40" s="145"/>
      <c r="GBI40" s="145"/>
      <c r="GBJ40" s="145"/>
      <c r="GBK40" s="145"/>
      <c r="GBL40" s="145"/>
      <c r="GBM40" s="145"/>
      <c r="GBN40" s="145"/>
      <c r="GBO40" s="145"/>
      <c r="GBP40" s="145"/>
      <c r="GBQ40" s="145"/>
      <c r="GBR40" s="145"/>
      <c r="GBS40" s="145"/>
      <c r="GBT40" s="145"/>
      <c r="GBU40" s="145"/>
      <c r="GBV40" s="145"/>
      <c r="GBW40" s="145"/>
      <c r="GBX40" s="145"/>
      <c r="GBY40" s="145"/>
      <c r="GBZ40" s="145"/>
      <c r="GCA40" s="145"/>
      <c r="GCB40" s="145"/>
      <c r="GCC40" s="145"/>
      <c r="GCD40" s="145"/>
      <c r="GCE40" s="145"/>
      <c r="GCF40" s="145"/>
      <c r="GCG40" s="145"/>
      <c r="GCH40" s="145"/>
      <c r="GCI40" s="145"/>
      <c r="GCJ40" s="145"/>
      <c r="GCK40" s="145"/>
      <c r="GCL40" s="145"/>
      <c r="GCM40" s="145"/>
      <c r="GCN40" s="145"/>
      <c r="GCO40" s="145"/>
      <c r="GCP40" s="145"/>
      <c r="GCQ40" s="145"/>
      <c r="GCR40" s="145"/>
      <c r="GCS40" s="145"/>
      <c r="GCT40" s="145"/>
      <c r="GCU40" s="145"/>
      <c r="GCV40" s="145"/>
      <c r="GCW40" s="145"/>
      <c r="GCX40" s="145"/>
      <c r="GCY40" s="145"/>
      <c r="GCZ40" s="145"/>
      <c r="GDA40" s="145"/>
      <c r="GDB40" s="145"/>
      <c r="GDC40" s="145"/>
      <c r="GDD40" s="145"/>
      <c r="GDE40" s="145"/>
      <c r="GDF40" s="145"/>
      <c r="GDG40" s="145"/>
      <c r="GDH40" s="145"/>
      <c r="GDI40" s="145"/>
      <c r="GDJ40" s="145"/>
      <c r="GDK40" s="145"/>
      <c r="GDL40" s="145"/>
      <c r="GDM40" s="145"/>
      <c r="GDN40" s="145"/>
      <c r="GDO40" s="145"/>
      <c r="GDP40" s="145"/>
      <c r="GDQ40" s="145"/>
      <c r="GDR40" s="145"/>
      <c r="GDS40" s="145"/>
      <c r="GDT40" s="145"/>
      <c r="GDU40" s="145"/>
      <c r="GDV40" s="145"/>
      <c r="GDW40" s="145"/>
      <c r="GDX40" s="145"/>
      <c r="GDY40" s="145"/>
      <c r="GDZ40" s="145"/>
      <c r="GEA40" s="145"/>
      <c r="GEB40" s="145"/>
      <c r="GEC40" s="145"/>
      <c r="GED40" s="145"/>
      <c r="GEE40" s="145"/>
      <c r="GEF40" s="145"/>
      <c r="GEG40" s="145"/>
      <c r="GEH40" s="145"/>
      <c r="GEI40" s="145"/>
      <c r="GEJ40" s="145"/>
      <c r="GEK40" s="145"/>
      <c r="GEL40" s="145"/>
      <c r="GEM40" s="145"/>
      <c r="GEN40" s="145"/>
      <c r="GEO40" s="145"/>
      <c r="GEP40" s="145"/>
      <c r="GEQ40" s="145"/>
      <c r="GER40" s="145"/>
      <c r="GES40" s="145"/>
      <c r="GET40" s="145"/>
      <c r="GEU40" s="145"/>
      <c r="GEV40" s="145"/>
      <c r="GEW40" s="145"/>
      <c r="GEX40" s="145"/>
      <c r="GEY40" s="145"/>
      <c r="GEZ40" s="145"/>
      <c r="GFA40" s="145"/>
      <c r="GFB40" s="145"/>
      <c r="GFC40" s="145"/>
      <c r="GFD40" s="145"/>
      <c r="GFE40" s="145"/>
      <c r="GFF40" s="145"/>
      <c r="GFG40" s="145"/>
      <c r="GFH40" s="145"/>
      <c r="GFI40" s="145"/>
      <c r="GFJ40" s="145"/>
      <c r="GFK40" s="145"/>
      <c r="GFL40" s="145"/>
      <c r="GFM40" s="145"/>
      <c r="GFN40" s="145"/>
      <c r="GFO40" s="145"/>
      <c r="GFP40" s="145"/>
      <c r="GFQ40" s="145"/>
      <c r="GFR40" s="145"/>
      <c r="GFS40" s="145"/>
      <c r="GFT40" s="145"/>
      <c r="GFU40" s="145"/>
      <c r="GFV40" s="145"/>
      <c r="GFW40" s="145"/>
      <c r="GFX40" s="145"/>
      <c r="GFY40" s="145"/>
      <c r="GFZ40" s="145"/>
      <c r="GGA40" s="145"/>
      <c r="GGB40" s="145"/>
      <c r="GGC40" s="145"/>
      <c r="GGD40" s="145"/>
      <c r="GGE40" s="145"/>
      <c r="GGF40" s="145"/>
      <c r="GGG40" s="145"/>
      <c r="GGH40" s="145"/>
      <c r="GGI40" s="145"/>
      <c r="GGJ40" s="145"/>
      <c r="GGK40" s="145"/>
      <c r="GGL40" s="145"/>
      <c r="GGM40" s="145"/>
      <c r="GGN40" s="145"/>
      <c r="GGO40" s="145"/>
      <c r="GGP40" s="145"/>
      <c r="GGQ40" s="145"/>
      <c r="GGR40" s="145"/>
      <c r="GGS40" s="145"/>
      <c r="GGT40" s="145"/>
      <c r="GGU40" s="145"/>
      <c r="GGV40" s="145"/>
      <c r="GGW40" s="145"/>
      <c r="GGX40" s="145"/>
      <c r="GGY40" s="145"/>
      <c r="GGZ40" s="145"/>
      <c r="GHA40" s="145"/>
      <c r="GHB40" s="145"/>
      <c r="GHC40" s="145"/>
      <c r="GHD40" s="145"/>
      <c r="GHE40" s="145"/>
      <c r="GHF40" s="145"/>
      <c r="GHG40" s="145"/>
      <c r="GHH40" s="145"/>
      <c r="GHI40" s="145"/>
      <c r="GHJ40" s="145"/>
      <c r="GHK40" s="145"/>
      <c r="GHL40" s="145"/>
      <c r="GHM40" s="145"/>
      <c r="GHN40" s="145"/>
      <c r="GHO40" s="145"/>
      <c r="GHP40" s="145"/>
      <c r="GHQ40" s="145"/>
      <c r="GHR40" s="145"/>
      <c r="GHS40" s="145"/>
      <c r="GHT40" s="145"/>
      <c r="GHU40" s="145"/>
      <c r="GHV40" s="145"/>
      <c r="GHW40" s="145"/>
      <c r="GHX40" s="145"/>
      <c r="GHY40" s="145"/>
      <c r="GHZ40" s="145"/>
      <c r="GIA40" s="145"/>
      <c r="GIB40" s="145"/>
      <c r="GIC40" s="145"/>
      <c r="GID40" s="145"/>
      <c r="GIE40" s="145"/>
      <c r="GIF40" s="145"/>
      <c r="GIG40" s="145"/>
      <c r="GIH40" s="145"/>
      <c r="GII40" s="145"/>
      <c r="GIJ40" s="145"/>
      <c r="GIK40" s="145"/>
      <c r="GIL40" s="145"/>
      <c r="GIM40" s="145"/>
      <c r="GIN40" s="145"/>
      <c r="GIO40" s="145"/>
      <c r="GIP40" s="145"/>
      <c r="GIQ40" s="145"/>
      <c r="GIR40" s="145"/>
      <c r="GIS40" s="145"/>
      <c r="GIT40" s="145"/>
      <c r="GIU40" s="145"/>
      <c r="GIV40" s="145"/>
      <c r="GIW40" s="145"/>
      <c r="GIX40" s="145"/>
      <c r="GIY40" s="145"/>
      <c r="GIZ40" s="145"/>
      <c r="GJA40" s="145"/>
      <c r="GJB40" s="145"/>
      <c r="GJC40" s="145"/>
      <c r="GJD40" s="145"/>
      <c r="GJE40" s="145"/>
      <c r="GJF40" s="145"/>
      <c r="GJG40" s="145"/>
      <c r="GJH40" s="145"/>
      <c r="GJI40" s="145"/>
      <c r="GJJ40" s="145"/>
      <c r="GJK40" s="145"/>
      <c r="GJL40" s="145"/>
      <c r="GJM40" s="145"/>
      <c r="GJN40" s="145"/>
      <c r="GJO40" s="145"/>
      <c r="GJP40" s="145"/>
      <c r="GJQ40" s="145"/>
      <c r="GJR40" s="145"/>
      <c r="GJS40" s="145"/>
      <c r="GJT40" s="145"/>
      <c r="GJU40" s="145"/>
      <c r="GJV40" s="145"/>
      <c r="GJW40" s="145"/>
      <c r="GJX40" s="145"/>
      <c r="GJY40" s="145"/>
      <c r="GJZ40" s="145"/>
      <c r="GKA40" s="145"/>
      <c r="GKB40" s="145"/>
      <c r="GKC40" s="145"/>
      <c r="GKD40" s="145"/>
      <c r="GKE40" s="145"/>
      <c r="GKF40" s="145"/>
      <c r="GKG40" s="145"/>
      <c r="GKH40" s="145"/>
      <c r="GKI40" s="145"/>
      <c r="GKJ40" s="145"/>
      <c r="GKK40" s="145"/>
      <c r="GKL40" s="145"/>
      <c r="GKM40" s="145"/>
      <c r="GKN40" s="145"/>
      <c r="GKO40" s="145"/>
      <c r="GKP40" s="145"/>
      <c r="GKQ40" s="145"/>
      <c r="GKR40" s="145"/>
      <c r="GKS40" s="145"/>
      <c r="GKT40" s="145"/>
      <c r="GKU40" s="145"/>
      <c r="GKV40" s="145"/>
      <c r="GKW40" s="145"/>
      <c r="GKX40" s="145"/>
      <c r="GKY40" s="145"/>
      <c r="GKZ40" s="145"/>
      <c r="GLA40" s="145"/>
      <c r="GLB40" s="145"/>
      <c r="GLC40" s="145"/>
      <c r="GLD40" s="145"/>
      <c r="GLE40" s="145"/>
      <c r="GLF40" s="145"/>
      <c r="GLG40" s="145"/>
      <c r="GLH40" s="145"/>
      <c r="GLI40" s="145"/>
      <c r="GLJ40" s="145"/>
      <c r="GLK40" s="145"/>
      <c r="GLL40" s="145"/>
      <c r="GLM40" s="145"/>
      <c r="GLN40" s="145"/>
      <c r="GLO40" s="145"/>
      <c r="GLP40" s="145"/>
      <c r="GLQ40" s="145"/>
      <c r="GLR40" s="145"/>
      <c r="GLS40" s="145"/>
      <c r="GLT40" s="145"/>
      <c r="GLU40" s="145"/>
      <c r="GLV40" s="145"/>
      <c r="GLW40" s="145"/>
      <c r="GLX40" s="145"/>
      <c r="GLY40" s="145"/>
      <c r="GLZ40" s="145"/>
      <c r="GMA40" s="145"/>
      <c r="GMB40" s="145"/>
      <c r="GMC40" s="145"/>
      <c r="GMD40" s="145"/>
      <c r="GME40" s="145"/>
      <c r="GMF40" s="145"/>
      <c r="GMG40" s="145"/>
      <c r="GMH40" s="145"/>
      <c r="GMI40" s="145"/>
      <c r="GMJ40" s="145"/>
      <c r="GMK40" s="145"/>
      <c r="GML40" s="145"/>
      <c r="GMM40" s="145"/>
      <c r="GMN40" s="145"/>
      <c r="GMO40" s="145"/>
      <c r="GMP40" s="145"/>
      <c r="GMQ40" s="145"/>
      <c r="GMR40" s="145"/>
      <c r="GMS40" s="145"/>
      <c r="GMT40" s="145"/>
      <c r="GMU40" s="145"/>
      <c r="GMV40" s="145"/>
      <c r="GMW40" s="145"/>
      <c r="GMX40" s="145"/>
      <c r="GMY40" s="145"/>
      <c r="GMZ40" s="145"/>
      <c r="GNA40" s="145"/>
      <c r="GNB40" s="145"/>
      <c r="GNC40" s="145"/>
      <c r="GND40" s="145"/>
      <c r="GNE40" s="145"/>
      <c r="GNF40" s="145"/>
      <c r="GNG40" s="145"/>
      <c r="GNH40" s="145"/>
      <c r="GNI40" s="145"/>
      <c r="GNJ40" s="145"/>
      <c r="GNK40" s="145"/>
      <c r="GNL40" s="145"/>
      <c r="GNM40" s="145"/>
      <c r="GNN40" s="145"/>
      <c r="GNO40" s="145"/>
      <c r="GNP40" s="145"/>
      <c r="GNQ40" s="145"/>
      <c r="GNR40" s="145"/>
      <c r="GNS40" s="145"/>
      <c r="GNT40" s="145"/>
      <c r="GNU40" s="145"/>
      <c r="GNV40" s="145"/>
      <c r="GNW40" s="145"/>
      <c r="GNX40" s="145"/>
      <c r="GNY40" s="145"/>
      <c r="GNZ40" s="145"/>
      <c r="GOA40" s="145"/>
      <c r="GOB40" s="145"/>
      <c r="GOC40" s="145"/>
      <c r="GOD40" s="145"/>
      <c r="GOE40" s="145"/>
      <c r="GOF40" s="145"/>
      <c r="GOG40" s="145"/>
      <c r="GOH40" s="145"/>
      <c r="GOI40" s="145"/>
      <c r="GOJ40" s="145"/>
      <c r="GOK40" s="145"/>
      <c r="GOL40" s="145"/>
      <c r="GOM40" s="145"/>
      <c r="GON40" s="145"/>
      <c r="GOO40" s="145"/>
      <c r="GOP40" s="145"/>
      <c r="GOQ40" s="145"/>
      <c r="GOR40" s="145"/>
      <c r="GOS40" s="145"/>
      <c r="GOT40" s="145"/>
      <c r="GOU40" s="145"/>
      <c r="GOV40" s="145"/>
      <c r="GOW40" s="145"/>
      <c r="GOX40" s="145"/>
      <c r="GOY40" s="145"/>
      <c r="GOZ40" s="145"/>
      <c r="GPA40" s="145"/>
      <c r="GPB40" s="145"/>
      <c r="GPC40" s="145"/>
      <c r="GPD40" s="145"/>
      <c r="GPE40" s="145"/>
      <c r="GPF40" s="145"/>
      <c r="GPG40" s="145"/>
      <c r="GPH40" s="145"/>
      <c r="GPI40" s="145"/>
      <c r="GPJ40" s="145"/>
      <c r="GPK40" s="145"/>
      <c r="GPL40" s="145"/>
      <c r="GPM40" s="145"/>
      <c r="GPN40" s="145"/>
      <c r="GPO40" s="145"/>
      <c r="GPP40" s="145"/>
      <c r="GPQ40" s="145"/>
      <c r="GPR40" s="145"/>
      <c r="GPS40" s="145"/>
      <c r="GPT40" s="145"/>
      <c r="GPU40" s="145"/>
      <c r="GPV40" s="145"/>
      <c r="GPW40" s="145"/>
      <c r="GPX40" s="145"/>
      <c r="GPY40" s="145"/>
      <c r="GPZ40" s="145"/>
      <c r="GQA40" s="145"/>
      <c r="GQB40" s="145"/>
      <c r="GQC40" s="145"/>
      <c r="GQD40" s="145"/>
      <c r="GQE40" s="145"/>
      <c r="GQF40" s="145"/>
      <c r="GQG40" s="145"/>
      <c r="GQH40" s="145"/>
      <c r="GQI40" s="145"/>
      <c r="GQJ40" s="145"/>
      <c r="GQK40" s="145"/>
      <c r="GQL40" s="145"/>
      <c r="GQM40" s="145"/>
      <c r="GQN40" s="145"/>
      <c r="GQO40" s="145"/>
      <c r="GQP40" s="145"/>
      <c r="GQQ40" s="145"/>
      <c r="GQR40" s="145"/>
      <c r="GQS40" s="145"/>
      <c r="GQT40" s="145"/>
      <c r="GQU40" s="145"/>
      <c r="GQV40" s="145"/>
      <c r="GQW40" s="145"/>
      <c r="GQX40" s="145"/>
      <c r="GQY40" s="145"/>
      <c r="GQZ40" s="145"/>
      <c r="GRA40" s="145"/>
      <c r="GRB40" s="145"/>
      <c r="GRC40" s="145"/>
      <c r="GRD40" s="145"/>
      <c r="GRE40" s="145"/>
      <c r="GRF40" s="145"/>
      <c r="GRG40" s="145"/>
      <c r="GRH40" s="145"/>
      <c r="GRI40" s="145"/>
      <c r="GRJ40" s="145"/>
      <c r="GRK40" s="145"/>
      <c r="GRL40" s="145"/>
      <c r="GRM40" s="145"/>
      <c r="GRN40" s="145"/>
      <c r="GRO40" s="145"/>
      <c r="GRP40" s="145"/>
      <c r="GRQ40" s="145"/>
      <c r="GRR40" s="145"/>
      <c r="GRS40" s="145"/>
      <c r="GRT40" s="145"/>
      <c r="GRU40" s="145"/>
      <c r="GRV40" s="145"/>
      <c r="GRW40" s="145"/>
      <c r="GRX40" s="145"/>
      <c r="GRY40" s="145"/>
      <c r="GRZ40" s="145"/>
      <c r="GSA40" s="145"/>
      <c r="GSB40" s="145"/>
      <c r="GSC40" s="145"/>
      <c r="GSD40" s="145"/>
      <c r="GSE40" s="145"/>
      <c r="GSF40" s="145"/>
      <c r="GSG40" s="145"/>
      <c r="GSH40" s="145"/>
      <c r="GSI40" s="145"/>
      <c r="GSJ40" s="145"/>
      <c r="GSK40" s="145"/>
      <c r="GSL40" s="145"/>
      <c r="GSM40" s="145"/>
      <c r="GSN40" s="145"/>
      <c r="GSO40" s="145"/>
      <c r="GSP40" s="145"/>
      <c r="GSQ40" s="145"/>
      <c r="GSR40" s="145"/>
      <c r="GSS40" s="145"/>
      <c r="GST40" s="145"/>
      <c r="GSU40" s="145"/>
      <c r="GSV40" s="145"/>
      <c r="GSW40" s="145"/>
      <c r="GSX40" s="145"/>
      <c r="GSY40" s="145"/>
      <c r="GSZ40" s="145"/>
      <c r="GTA40" s="145"/>
      <c r="GTB40" s="145"/>
      <c r="GTC40" s="145"/>
      <c r="GTD40" s="145"/>
      <c r="GTE40" s="145"/>
      <c r="GTF40" s="145"/>
      <c r="GTG40" s="145"/>
      <c r="GTH40" s="145"/>
      <c r="GTI40" s="145"/>
      <c r="GTJ40" s="145"/>
      <c r="GTK40" s="145"/>
      <c r="GTL40" s="145"/>
      <c r="GTM40" s="145"/>
      <c r="GTN40" s="145"/>
      <c r="GTO40" s="145"/>
      <c r="GTP40" s="145"/>
      <c r="GTQ40" s="145"/>
      <c r="GTR40" s="145"/>
      <c r="GTS40" s="145"/>
      <c r="GTT40" s="145"/>
      <c r="GTU40" s="145"/>
      <c r="GTV40" s="145"/>
      <c r="GTW40" s="145"/>
      <c r="GTX40" s="145"/>
      <c r="GTY40" s="145"/>
      <c r="GTZ40" s="145"/>
      <c r="GUA40" s="145"/>
      <c r="GUB40" s="145"/>
      <c r="GUC40" s="145"/>
      <c r="GUD40" s="145"/>
      <c r="GUE40" s="145"/>
      <c r="GUF40" s="145"/>
      <c r="GUG40" s="145"/>
      <c r="GUH40" s="145"/>
      <c r="GUI40" s="145"/>
      <c r="GUJ40" s="145"/>
      <c r="GUK40" s="145"/>
      <c r="GUL40" s="145"/>
      <c r="GUM40" s="145"/>
      <c r="GUN40" s="145"/>
      <c r="GUO40" s="145"/>
      <c r="GUP40" s="145"/>
      <c r="GUQ40" s="145"/>
      <c r="GUR40" s="145"/>
      <c r="GUS40" s="145"/>
      <c r="GUT40" s="145"/>
      <c r="GUU40" s="145"/>
      <c r="GUV40" s="145"/>
      <c r="GUW40" s="145"/>
      <c r="GUX40" s="145"/>
      <c r="GUY40" s="145"/>
      <c r="GUZ40" s="145"/>
      <c r="GVA40" s="145"/>
      <c r="GVB40" s="145"/>
      <c r="GVC40" s="145"/>
      <c r="GVD40" s="145"/>
      <c r="GVE40" s="145"/>
      <c r="GVF40" s="145"/>
      <c r="GVG40" s="145"/>
      <c r="GVH40" s="145"/>
      <c r="GVI40" s="145"/>
      <c r="GVJ40" s="145"/>
      <c r="GVK40" s="145"/>
      <c r="GVL40" s="145"/>
      <c r="GVM40" s="145"/>
      <c r="GVN40" s="145"/>
      <c r="GVO40" s="145"/>
      <c r="GVP40" s="145"/>
      <c r="GVQ40" s="145"/>
      <c r="GVR40" s="145"/>
      <c r="GVS40" s="145"/>
      <c r="GVT40" s="145"/>
      <c r="GVU40" s="145"/>
      <c r="GVV40" s="145"/>
      <c r="GVW40" s="145"/>
      <c r="GVX40" s="145"/>
      <c r="GVY40" s="145"/>
      <c r="GVZ40" s="145"/>
      <c r="GWA40" s="145"/>
      <c r="GWB40" s="145"/>
      <c r="GWC40" s="145"/>
      <c r="GWD40" s="145"/>
      <c r="GWE40" s="145"/>
      <c r="GWF40" s="145"/>
      <c r="GWG40" s="145"/>
      <c r="GWH40" s="145"/>
      <c r="GWI40" s="145"/>
      <c r="GWJ40" s="145"/>
      <c r="GWK40" s="145"/>
      <c r="GWL40" s="145"/>
      <c r="GWM40" s="145"/>
      <c r="GWN40" s="145"/>
      <c r="GWO40" s="145"/>
      <c r="GWP40" s="145"/>
      <c r="GWQ40" s="145"/>
      <c r="GWR40" s="145"/>
      <c r="GWS40" s="145"/>
      <c r="GWT40" s="145"/>
      <c r="GWU40" s="145"/>
      <c r="GWV40" s="145"/>
      <c r="GWW40" s="145"/>
      <c r="GWX40" s="145"/>
      <c r="GWY40" s="145"/>
      <c r="GWZ40" s="145"/>
      <c r="GXA40" s="145"/>
      <c r="GXB40" s="145"/>
      <c r="GXC40" s="145"/>
      <c r="GXD40" s="145"/>
      <c r="GXE40" s="145"/>
      <c r="GXF40" s="145"/>
      <c r="GXG40" s="145"/>
      <c r="GXH40" s="145"/>
      <c r="GXI40" s="145"/>
      <c r="GXJ40" s="145"/>
      <c r="GXK40" s="145"/>
      <c r="GXL40" s="145"/>
      <c r="GXM40" s="145"/>
      <c r="GXN40" s="145"/>
      <c r="GXO40" s="145"/>
      <c r="GXP40" s="145"/>
      <c r="GXQ40" s="145"/>
      <c r="GXR40" s="145"/>
      <c r="GXS40" s="145"/>
      <c r="GXT40" s="145"/>
      <c r="GXU40" s="145"/>
      <c r="GXV40" s="145"/>
      <c r="GXW40" s="145"/>
      <c r="GXX40" s="145"/>
      <c r="GXY40" s="145"/>
      <c r="GXZ40" s="145"/>
      <c r="GYA40" s="145"/>
      <c r="GYB40" s="145"/>
      <c r="GYC40" s="145"/>
      <c r="GYD40" s="145"/>
      <c r="GYE40" s="145"/>
      <c r="GYF40" s="145"/>
      <c r="GYG40" s="145"/>
      <c r="GYH40" s="145"/>
      <c r="GYI40" s="145"/>
      <c r="GYJ40" s="145"/>
      <c r="GYK40" s="145"/>
      <c r="GYL40" s="145"/>
      <c r="GYM40" s="145"/>
      <c r="GYN40" s="145"/>
      <c r="GYO40" s="145"/>
      <c r="GYP40" s="145"/>
      <c r="GYQ40" s="145"/>
      <c r="GYR40" s="145"/>
      <c r="GYS40" s="145"/>
      <c r="GYT40" s="145"/>
      <c r="GYU40" s="145"/>
      <c r="GYV40" s="145"/>
      <c r="GYW40" s="145"/>
      <c r="GYX40" s="145"/>
      <c r="GYY40" s="145"/>
      <c r="GYZ40" s="145"/>
      <c r="GZA40" s="145"/>
      <c r="GZB40" s="145"/>
      <c r="GZC40" s="145"/>
      <c r="GZD40" s="145"/>
      <c r="GZE40" s="145"/>
      <c r="GZF40" s="145"/>
      <c r="GZG40" s="145"/>
      <c r="GZH40" s="145"/>
      <c r="GZI40" s="145"/>
      <c r="GZJ40" s="145"/>
      <c r="GZK40" s="145"/>
      <c r="GZL40" s="145"/>
      <c r="GZM40" s="145"/>
      <c r="GZN40" s="145"/>
      <c r="GZO40" s="145"/>
      <c r="GZP40" s="145"/>
      <c r="GZQ40" s="145"/>
      <c r="GZR40" s="145"/>
      <c r="GZS40" s="145"/>
      <c r="GZT40" s="145"/>
      <c r="GZU40" s="145"/>
      <c r="GZV40" s="145"/>
      <c r="GZW40" s="145"/>
      <c r="GZX40" s="145"/>
      <c r="GZY40" s="145"/>
      <c r="GZZ40" s="145"/>
      <c r="HAA40" s="145"/>
      <c r="HAB40" s="145"/>
      <c r="HAC40" s="145"/>
      <c r="HAD40" s="145"/>
      <c r="HAE40" s="145"/>
      <c r="HAF40" s="145"/>
      <c r="HAG40" s="145"/>
      <c r="HAH40" s="145"/>
      <c r="HAI40" s="145"/>
      <c r="HAJ40" s="145"/>
      <c r="HAK40" s="145"/>
      <c r="HAL40" s="145"/>
      <c r="HAM40" s="145"/>
      <c r="HAN40" s="145"/>
      <c r="HAO40" s="145"/>
      <c r="HAP40" s="145"/>
      <c r="HAQ40" s="145"/>
      <c r="HAR40" s="145"/>
      <c r="HAS40" s="145"/>
      <c r="HAT40" s="145"/>
      <c r="HAU40" s="145"/>
      <c r="HAV40" s="145"/>
      <c r="HAW40" s="145"/>
      <c r="HAX40" s="145"/>
      <c r="HAY40" s="145"/>
      <c r="HAZ40" s="145"/>
      <c r="HBA40" s="145"/>
      <c r="HBB40" s="145"/>
      <c r="HBC40" s="145"/>
      <c r="HBD40" s="145"/>
      <c r="HBE40" s="145"/>
      <c r="HBF40" s="145"/>
      <c r="HBG40" s="145"/>
      <c r="HBH40" s="145"/>
      <c r="HBI40" s="145"/>
      <c r="HBJ40" s="145"/>
      <c r="HBK40" s="145"/>
      <c r="HBL40" s="145"/>
      <c r="HBM40" s="145"/>
      <c r="HBN40" s="145"/>
      <c r="HBO40" s="145"/>
      <c r="HBP40" s="145"/>
      <c r="HBQ40" s="145"/>
      <c r="HBR40" s="145"/>
      <c r="HBS40" s="145"/>
      <c r="HBT40" s="145"/>
      <c r="HBU40" s="145"/>
      <c r="HBV40" s="145"/>
      <c r="HBW40" s="145"/>
      <c r="HBX40" s="145"/>
      <c r="HBY40" s="145"/>
      <c r="HBZ40" s="145"/>
      <c r="HCA40" s="145"/>
      <c r="HCB40" s="145"/>
      <c r="HCC40" s="145"/>
      <c r="HCD40" s="145"/>
      <c r="HCE40" s="145"/>
      <c r="HCF40" s="145"/>
      <c r="HCG40" s="145"/>
      <c r="HCH40" s="145"/>
      <c r="HCI40" s="145"/>
      <c r="HCJ40" s="145"/>
      <c r="HCK40" s="145"/>
      <c r="HCL40" s="145"/>
      <c r="HCM40" s="145"/>
      <c r="HCN40" s="145"/>
      <c r="HCO40" s="145"/>
      <c r="HCP40" s="145"/>
      <c r="HCQ40" s="145"/>
      <c r="HCR40" s="145"/>
      <c r="HCS40" s="145"/>
      <c r="HCT40" s="145"/>
      <c r="HCU40" s="145"/>
      <c r="HCV40" s="145"/>
      <c r="HCW40" s="145"/>
      <c r="HCX40" s="145"/>
      <c r="HCY40" s="145"/>
      <c r="HCZ40" s="145"/>
      <c r="HDA40" s="145"/>
      <c r="HDB40" s="145"/>
      <c r="HDC40" s="145"/>
      <c r="HDD40" s="145"/>
      <c r="HDE40" s="145"/>
      <c r="HDF40" s="145"/>
      <c r="HDG40" s="145"/>
      <c r="HDH40" s="145"/>
      <c r="HDI40" s="145"/>
      <c r="HDJ40" s="145"/>
      <c r="HDK40" s="145"/>
      <c r="HDL40" s="145"/>
      <c r="HDM40" s="145"/>
      <c r="HDN40" s="145"/>
      <c r="HDO40" s="145"/>
      <c r="HDP40" s="145"/>
      <c r="HDQ40" s="145"/>
      <c r="HDR40" s="145"/>
      <c r="HDS40" s="145"/>
      <c r="HDT40" s="145"/>
      <c r="HDU40" s="145"/>
      <c r="HDV40" s="145"/>
      <c r="HDW40" s="145"/>
      <c r="HDX40" s="145"/>
      <c r="HDY40" s="145"/>
      <c r="HDZ40" s="145"/>
      <c r="HEA40" s="145"/>
      <c r="HEB40" s="145"/>
      <c r="HEC40" s="145"/>
      <c r="HED40" s="145"/>
      <c r="HEE40" s="145"/>
      <c r="HEF40" s="145"/>
      <c r="HEG40" s="145"/>
      <c r="HEH40" s="145"/>
      <c r="HEI40" s="145"/>
      <c r="HEJ40" s="145"/>
      <c r="HEK40" s="145"/>
      <c r="HEL40" s="145"/>
      <c r="HEM40" s="145"/>
      <c r="HEN40" s="145"/>
      <c r="HEO40" s="145"/>
      <c r="HEP40" s="145"/>
      <c r="HEQ40" s="145"/>
      <c r="HER40" s="145"/>
      <c r="HES40" s="145"/>
      <c r="HET40" s="145"/>
      <c r="HEU40" s="145"/>
      <c r="HEV40" s="145"/>
      <c r="HEW40" s="145"/>
      <c r="HEX40" s="145"/>
      <c r="HEY40" s="145"/>
      <c r="HEZ40" s="145"/>
      <c r="HFA40" s="145"/>
      <c r="HFB40" s="145"/>
      <c r="HFC40" s="145"/>
      <c r="HFD40" s="145"/>
      <c r="HFE40" s="145"/>
      <c r="HFF40" s="145"/>
      <c r="HFG40" s="145"/>
      <c r="HFH40" s="145"/>
      <c r="HFI40" s="145"/>
      <c r="HFJ40" s="145"/>
      <c r="HFK40" s="145"/>
      <c r="HFL40" s="145"/>
      <c r="HFM40" s="145"/>
      <c r="HFN40" s="145"/>
      <c r="HFO40" s="145"/>
      <c r="HFP40" s="145"/>
      <c r="HFQ40" s="145"/>
      <c r="HFR40" s="145"/>
      <c r="HFS40" s="145"/>
      <c r="HFT40" s="145"/>
      <c r="HFU40" s="145"/>
      <c r="HFV40" s="145"/>
      <c r="HFW40" s="145"/>
      <c r="HFX40" s="145"/>
      <c r="HFY40" s="145"/>
      <c r="HFZ40" s="145"/>
      <c r="HGA40" s="145"/>
      <c r="HGB40" s="145"/>
      <c r="HGC40" s="145"/>
      <c r="HGD40" s="145"/>
      <c r="HGE40" s="145"/>
      <c r="HGF40" s="145"/>
      <c r="HGG40" s="145"/>
      <c r="HGH40" s="145"/>
      <c r="HGI40" s="145"/>
      <c r="HGJ40" s="145"/>
      <c r="HGK40" s="145"/>
      <c r="HGL40" s="145"/>
      <c r="HGM40" s="145"/>
      <c r="HGN40" s="145"/>
      <c r="HGO40" s="145"/>
      <c r="HGP40" s="145"/>
      <c r="HGQ40" s="145"/>
      <c r="HGR40" s="145"/>
      <c r="HGS40" s="145"/>
      <c r="HGT40" s="145"/>
      <c r="HGU40" s="145"/>
      <c r="HGV40" s="145"/>
      <c r="HGW40" s="145"/>
      <c r="HGX40" s="145"/>
      <c r="HGY40" s="145"/>
      <c r="HGZ40" s="145"/>
      <c r="HHA40" s="145"/>
      <c r="HHB40" s="145"/>
      <c r="HHC40" s="145"/>
      <c r="HHD40" s="145"/>
      <c r="HHE40" s="145"/>
      <c r="HHF40" s="145"/>
      <c r="HHG40" s="145"/>
      <c r="HHH40" s="145"/>
      <c r="HHI40" s="145"/>
      <c r="HHJ40" s="145"/>
      <c r="HHK40" s="145"/>
      <c r="HHL40" s="145"/>
      <c r="HHM40" s="145"/>
      <c r="HHN40" s="145"/>
      <c r="HHO40" s="145"/>
      <c r="HHP40" s="145"/>
      <c r="HHQ40" s="145"/>
      <c r="HHR40" s="145"/>
      <c r="HHS40" s="145"/>
      <c r="HHT40" s="145"/>
      <c r="HHU40" s="145"/>
      <c r="HHV40" s="145"/>
      <c r="HHW40" s="145"/>
      <c r="HHX40" s="145"/>
      <c r="HHY40" s="145"/>
      <c r="HHZ40" s="145"/>
      <c r="HIA40" s="145"/>
      <c r="HIB40" s="145"/>
      <c r="HIC40" s="145"/>
      <c r="HID40" s="145"/>
      <c r="HIE40" s="145"/>
      <c r="HIF40" s="145"/>
      <c r="HIG40" s="145"/>
      <c r="HIH40" s="145"/>
      <c r="HII40" s="145"/>
      <c r="HIJ40" s="145"/>
      <c r="HIK40" s="145"/>
      <c r="HIL40" s="145"/>
      <c r="HIM40" s="145"/>
      <c r="HIN40" s="145"/>
      <c r="HIO40" s="145"/>
      <c r="HIP40" s="145"/>
      <c r="HIQ40" s="145"/>
      <c r="HIR40" s="145"/>
      <c r="HIS40" s="145"/>
      <c r="HIT40" s="145"/>
      <c r="HIU40" s="145"/>
      <c r="HIV40" s="145"/>
      <c r="HIW40" s="145"/>
      <c r="HIX40" s="145"/>
      <c r="HIY40" s="145"/>
      <c r="HIZ40" s="145"/>
      <c r="HJA40" s="145"/>
      <c r="HJB40" s="145"/>
      <c r="HJC40" s="145"/>
      <c r="HJD40" s="145"/>
      <c r="HJE40" s="145"/>
      <c r="HJF40" s="145"/>
      <c r="HJG40" s="145"/>
      <c r="HJH40" s="145"/>
      <c r="HJI40" s="145"/>
      <c r="HJJ40" s="145"/>
      <c r="HJK40" s="145"/>
      <c r="HJL40" s="145"/>
      <c r="HJM40" s="145"/>
      <c r="HJN40" s="145"/>
      <c r="HJO40" s="145"/>
      <c r="HJP40" s="145"/>
      <c r="HJQ40" s="145"/>
      <c r="HJR40" s="145"/>
      <c r="HJS40" s="145"/>
      <c r="HJT40" s="145"/>
      <c r="HJU40" s="145"/>
      <c r="HJV40" s="145"/>
      <c r="HJW40" s="145"/>
      <c r="HJX40" s="145"/>
      <c r="HJY40" s="145"/>
      <c r="HJZ40" s="145"/>
      <c r="HKA40" s="145"/>
      <c r="HKB40" s="145"/>
      <c r="HKC40" s="145"/>
      <c r="HKD40" s="145"/>
      <c r="HKE40" s="145"/>
      <c r="HKF40" s="145"/>
      <c r="HKG40" s="145"/>
      <c r="HKH40" s="145"/>
      <c r="HKI40" s="145"/>
      <c r="HKJ40" s="145"/>
      <c r="HKK40" s="145"/>
      <c r="HKL40" s="145"/>
      <c r="HKM40" s="145"/>
      <c r="HKN40" s="145"/>
      <c r="HKO40" s="145"/>
      <c r="HKP40" s="145"/>
      <c r="HKQ40" s="145"/>
      <c r="HKR40" s="145"/>
      <c r="HKS40" s="145"/>
      <c r="HKT40" s="145"/>
      <c r="HKU40" s="145"/>
      <c r="HKV40" s="145"/>
      <c r="HKW40" s="145"/>
      <c r="HKX40" s="145"/>
      <c r="HKY40" s="145"/>
      <c r="HKZ40" s="145"/>
      <c r="HLA40" s="145"/>
      <c r="HLB40" s="145"/>
      <c r="HLC40" s="145"/>
      <c r="HLD40" s="145"/>
      <c r="HLE40" s="145"/>
      <c r="HLF40" s="145"/>
      <c r="HLG40" s="145"/>
      <c r="HLH40" s="145"/>
      <c r="HLI40" s="145"/>
      <c r="HLJ40" s="145"/>
      <c r="HLK40" s="145"/>
      <c r="HLL40" s="145"/>
      <c r="HLM40" s="145"/>
      <c r="HLN40" s="145"/>
      <c r="HLO40" s="145"/>
      <c r="HLP40" s="145"/>
      <c r="HLQ40" s="145"/>
      <c r="HLR40" s="145"/>
      <c r="HLS40" s="145"/>
      <c r="HLT40" s="145"/>
      <c r="HLU40" s="145"/>
      <c r="HLV40" s="145"/>
      <c r="HLW40" s="145"/>
      <c r="HLX40" s="145"/>
      <c r="HLY40" s="145"/>
      <c r="HLZ40" s="145"/>
      <c r="HMA40" s="145"/>
      <c r="HMB40" s="145"/>
      <c r="HMC40" s="145"/>
      <c r="HMD40" s="145"/>
      <c r="HME40" s="145"/>
      <c r="HMF40" s="145"/>
      <c r="HMG40" s="145"/>
      <c r="HMH40" s="145"/>
      <c r="HMI40" s="145"/>
      <c r="HMJ40" s="145"/>
      <c r="HMK40" s="145"/>
      <c r="HML40" s="145"/>
      <c r="HMM40" s="145"/>
      <c r="HMN40" s="145"/>
      <c r="HMO40" s="145"/>
      <c r="HMP40" s="145"/>
      <c r="HMQ40" s="145"/>
      <c r="HMR40" s="145"/>
      <c r="HMS40" s="145"/>
      <c r="HMT40" s="145"/>
      <c r="HMU40" s="145"/>
      <c r="HMV40" s="145"/>
      <c r="HMW40" s="145"/>
      <c r="HMX40" s="145"/>
      <c r="HMY40" s="145"/>
      <c r="HMZ40" s="145"/>
      <c r="HNA40" s="145"/>
      <c r="HNB40" s="145"/>
      <c r="HNC40" s="145"/>
      <c r="HND40" s="145"/>
      <c r="HNE40" s="145"/>
      <c r="HNF40" s="145"/>
      <c r="HNG40" s="145"/>
      <c r="HNH40" s="145"/>
      <c r="HNI40" s="145"/>
      <c r="HNJ40" s="145"/>
      <c r="HNK40" s="145"/>
      <c r="HNL40" s="145"/>
      <c r="HNM40" s="145"/>
      <c r="HNN40" s="145"/>
      <c r="HNO40" s="145"/>
      <c r="HNP40" s="145"/>
      <c r="HNQ40" s="145"/>
      <c r="HNR40" s="145"/>
      <c r="HNS40" s="145"/>
      <c r="HNT40" s="145"/>
      <c r="HNU40" s="145"/>
      <c r="HNV40" s="145"/>
      <c r="HNW40" s="145"/>
      <c r="HNX40" s="145"/>
      <c r="HNY40" s="145"/>
      <c r="HNZ40" s="145"/>
      <c r="HOA40" s="145"/>
      <c r="HOB40" s="145"/>
      <c r="HOC40" s="145"/>
      <c r="HOD40" s="145"/>
      <c r="HOE40" s="145"/>
      <c r="HOF40" s="145"/>
      <c r="HOG40" s="145"/>
      <c r="HOH40" s="145"/>
      <c r="HOI40" s="145"/>
      <c r="HOJ40" s="145"/>
      <c r="HOK40" s="145"/>
      <c r="HOL40" s="145"/>
      <c r="HOM40" s="145"/>
      <c r="HON40" s="145"/>
      <c r="HOO40" s="145"/>
      <c r="HOP40" s="145"/>
      <c r="HOQ40" s="145"/>
      <c r="HOR40" s="145"/>
      <c r="HOS40" s="145"/>
      <c r="HOT40" s="145"/>
      <c r="HOU40" s="145"/>
      <c r="HOV40" s="145"/>
      <c r="HOW40" s="145"/>
      <c r="HOX40" s="145"/>
      <c r="HOY40" s="145"/>
      <c r="HOZ40" s="145"/>
      <c r="HPA40" s="145"/>
      <c r="HPB40" s="145"/>
      <c r="HPC40" s="145"/>
      <c r="HPD40" s="145"/>
      <c r="HPE40" s="145"/>
      <c r="HPF40" s="145"/>
      <c r="HPG40" s="145"/>
      <c r="HPH40" s="145"/>
      <c r="HPI40" s="145"/>
      <c r="HPJ40" s="145"/>
      <c r="HPK40" s="145"/>
      <c r="HPL40" s="145"/>
      <c r="HPM40" s="145"/>
      <c r="HPN40" s="145"/>
      <c r="HPO40" s="145"/>
      <c r="HPP40" s="145"/>
      <c r="HPQ40" s="145"/>
      <c r="HPR40" s="145"/>
      <c r="HPS40" s="145"/>
      <c r="HPT40" s="145"/>
      <c r="HPU40" s="145"/>
      <c r="HPV40" s="145"/>
      <c r="HPW40" s="145"/>
      <c r="HPX40" s="145"/>
      <c r="HPY40" s="145"/>
      <c r="HPZ40" s="145"/>
      <c r="HQA40" s="145"/>
      <c r="HQB40" s="145"/>
      <c r="HQC40" s="145"/>
      <c r="HQD40" s="145"/>
      <c r="HQE40" s="145"/>
      <c r="HQF40" s="145"/>
      <c r="HQG40" s="145"/>
      <c r="HQH40" s="145"/>
      <c r="HQI40" s="145"/>
      <c r="HQJ40" s="145"/>
      <c r="HQK40" s="145"/>
      <c r="HQL40" s="145"/>
      <c r="HQM40" s="145"/>
      <c r="HQN40" s="145"/>
      <c r="HQO40" s="145"/>
      <c r="HQP40" s="145"/>
      <c r="HQQ40" s="145"/>
      <c r="HQR40" s="145"/>
      <c r="HQS40" s="145"/>
      <c r="HQT40" s="145"/>
      <c r="HQU40" s="145"/>
      <c r="HQV40" s="145"/>
      <c r="HQW40" s="145"/>
      <c r="HQX40" s="145"/>
      <c r="HQY40" s="145"/>
      <c r="HQZ40" s="145"/>
      <c r="HRA40" s="145"/>
      <c r="HRB40" s="145"/>
      <c r="HRC40" s="145"/>
      <c r="HRD40" s="145"/>
      <c r="HRE40" s="145"/>
      <c r="HRF40" s="145"/>
      <c r="HRG40" s="145"/>
      <c r="HRH40" s="145"/>
      <c r="HRI40" s="145"/>
      <c r="HRJ40" s="145"/>
      <c r="HRK40" s="145"/>
      <c r="HRL40" s="145"/>
      <c r="HRM40" s="145"/>
      <c r="HRN40" s="145"/>
      <c r="HRO40" s="145"/>
      <c r="HRP40" s="145"/>
      <c r="HRQ40" s="145"/>
      <c r="HRR40" s="145"/>
      <c r="HRS40" s="145"/>
      <c r="HRT40" s="145"/>
      <c r="HRU40" s="145"/>
      <c r="HRV40" s="145"/>
      <c r="HRW40" s="145"/>
      <c r="HRX40" s="145"/>
      <c r="HRY40" s="145"/>
      <c r="HRZ40" s="145"/>
      <c r="HSA40" s="145"/>
      <c r="HSB40" s="145"/>
      <c r="HSC40" s="145"/>
      <c r="HSD40" s="145"/>
      <c r="HSE40" s="145"/>
      <c r="HSF40" s="145"/>
      <c r="HSG40" s="145"/>
      <c r="HSH40" s="145"/>
      <c r="HSI40" s="145"/>
      <c r="HSJ40" s="145"/>
      <c r="HSK40" s="145"/>
      <c r="HSL40" s="145"/>
      <c r="HSM40" s="145"/>
      <c r="HSN40" s="145"/>
      <c r="HSO40" s="145"/>
      <c r="HSP40" s="145"/>
      <c r="HSQ40" s="145"/>
      <c r="HSR40" s="145"/>
      <c r="HSS40" s="145"/>
      <c r="HST40" s="145"/>
      <c r="HSU40" s="145"/>
      <c r="HSV40" s="145"/>
      <c r="HSW40" s="145"/>
      <c r="HSX40" s="145"/>
      <c r="HSY40" s="145"/>
      <c r="HSZ40" s="145"/>
      <c r="HTA40" s="145"/>
      <c r="HTB40" s="145"/>
      <c r="HTC40" s="145"/>
      <c r="HTD40" s="145"/>
      <c r="HTE40" s="145"/>
      <c r="HTF40" s="145"/>
      <c r="HTG40" s="145"/>
      <c r="HTH40" s="145"/>
      <c r="HTI40" s="145"/>
      <c r="HTJ40" s="145"/>
      <c r="HTK40" s="145"/>
      <c r="HTL40" s="145"/>
      <c r="HTM40" s="145"/>
      <c r="HTN40" s="145"/>
      <c r="HTO40" s="145"/>
      <c r="HTP40" s="145"/>
      <c r="HTQ40" s="145"/>
      <c r="HTR40" s="145"/>
      <c r="HTS40" s="145"/>
      <c r="HTT40" s="145"/>
      <c r="HTU40" s="145"/>
      <c r="HTV40" s="145"/>
      <c r="HTW40" s="145"/>
      <c r="HTX40" s="145"/>
      <c r="HTY40" s="145"/>
      <c r="HTZ40" s="145"/>
      <c r="HUA40" s="145"/>
      <c r="HUB40" s="145"/>
      <c r="HUC40" s="145"/>
      <c r="HUD40" s="145"/>
      <c r="HUE40" s="145"/>
      <c r="HUF40" s="145"/>
      <c r="HUG40" s="145"/>
      <c r="HUH40" s="145"/>
      <c r="HUI40" s="145"/>
      <c r="HUJ40" s="145"/>
      <c r="HUK40" s="145"/>
      <c r="HUL40" s="145"/>
      <c r="HUM40" s="145"/>
      <c r="HUN40" s="145"/>
      <c r="HUO40" s="145"/>
      <c r="HUP40" s="145"/>
      <c r="HUQ40" s="145"/>
      <c r="HUR40" s="145"/>
      <c r="HUS40" s="145"/>
      <c r="HUT40" s="145"/>
      <c r="HUU40" s="145"/>
      <c r="HUV40" s="145"/>
      <c r="HUW40" s="145"/>
      <c r="HUX40" s="145"/>
      <c r="HUY40" s="145"/>
      <c r="HUZ40" s="145"/>
      <c r="HVA40" s="145"/>
      <c r="HVB40" s="145"/>
      <c r="HVC40" s="145"/>
      <c r="HVD40" s="145"/>
      <c r="HVE40" s="145"/>
      <c r="HVF40" s="145"/>
      <c r="HVG40" s="145"/>
      <c r="HVH40" s="145"/>
      <c r="HVI40" s="145"/>
      <c r="HVJ40" s="145"/>
      <c r="HVK40" s="145"/>
      <c r="HVL40" s="145"/>
      <c r="HVM40" s="145"/>
      <c r="HVN40" s="145"/>
      <c r="HVO40" s="145"/>
      <c r="HVP40" s="145"/>
      <c r="HVQ40" s="145"/>
      <c r="HVR40" s="145"/>
      <c r="HVS40" s="145"/>
      <c r="HVT40" s="145"/>
      <c r="HVU40" s="145"/>
      <c r="HVV40" s="145"/>
      <c r="HVW40" s="145"/>
      <c r="HVX40" s="145"/>
      <c r="HVY40" s="145"/>
      <c r="HVZ40" s="145"/>
      <c r="HWA40" s="145"/>
      <c r="HWB40" s="145"/>
      <c r="HWC40" s="145"/>
      <c r="HWD40" s="145"/>
      <c r="HWE40" s="145"/>
      <c r="HWF40" s="145"/>
      <c r="HWG40" s="145"/>
      <c r="HWH40" s="145"/>
      <c r="HWI40" s="145"/>
      <c r="HWJ40" s="145"/>
      <c r="HWK40" s="145"/>
      <c r="HWL40" s="145"/>
      <c r="HWM40" s="145"/>
      <c r="HWN40" s="145"/>
      <c r="HWO40" s="145"/>
      <c r="HWP40" s="145"/>
      <c r="HWQ40" s="145"/>
      <c r="HWR40" s="145"/>
      <c r="HWS40" s="145"/>
      <c r="HWT40" s="145"/>
      <c r="HWU40" s="145"/>
      <c r="HWV40" s="145"/>
      <c r="HWW40" s="145"/>
      <c r="HWX40" s="145"/>
      <c r="HWY40" s="145"/>
      <c r="HWZ40" s="145"/>
      <c r="HXA40" s="145"/>
      <c r="HXB40" s="145"/>
      <c r="HXC40" s="145"/>
      <c r="HXD40" s="145"/>
      <c r="HXE40" s="145"/>
      <c r="HXF40" s="145"/>
      <c r="HXG40" s="145"/>
      <c r="HXH40" s="145"/>
      <c r="HXI40" s="145"/>
      <c r="HXJ40" s="145"/>
      <c r="HXK40" s="145"/>
      <c r="HXL40" s="145"/>
      <c r="HXM40" s="145"/>
      <c r="HXN40" s="145"/>
      <c r="HXO40" s="145"/>
      <c r="HXP40" s="145"/>
      <c r="HXQ40" s="145"/>
      <c r="HXR40" s="145"/>
      <c r="HXS40" s="145"/>
      <c r="HXT40" s="145"/>
      <c r="HXU40" s="145"/>
      <c r="HXV40" s="145"/>
      <c r="HXW40" s="145"/>
      <c r="HXX40" s="145"/>
      <c r="HXY40" s="145"/>
      <c r="HXZ40" s="145"/>
      <c r="HYA40" s="145"/>
      <c r="HYB40" s="145"/>
      <c r="HYC40" s="145"/>
      <c r="HYD40" s="145"/>
      <c r="HYE40" s="145"/>
      <c r="HYF40" s="145"/>
      <c r="HYG40" s="145"/>
      <c r="HYH40" s="145"/>
      <c r="HYI40" s="145"/>
      <c r="HYJ40" s="145"/>
      <c r="HYK40" s="145"/>
      <c r="HYL40" s="145"/>
      <c r="HYM40" s="145"/>
      <c r="HYN40" s="145"/>
      <c r="HYO40" s="145"/>
      <c r="HYP40" s="145"/>
      <c r="HYQ40" s="145"/>
      <c r="HYR40" s="145"/>
      <c r="HYS40" s="145"/>
      <c r="HYT40" s="145"/>
      <c r="HYU40" s="145"/>
      <c r="HYV40" s="145"/>
      <c r="HYW40" s="145"/>
      <c r="HYX40" s="145"/>
      <c r="HYY40" s="145"/>
      <c r="HYZ40" s="145"/>
      <c r="HZA40" s="145"/>
      <c r="HZB40" s="145"/>
      <c r="HZC40" s="145"/>
      <c r="HZD40" s="145"/>
      <c r="HZE40" s="145"/>
      <c r="HZF40" s="145"/>
      <c r="HZG40" s="145"/>
      <c r="HZH40" s="145"/>
      <c r="HZI40" s="145"/>
      <c r="HZJ40" s="145"/>
      <c r="HZK40" s="145"/>
      <c r="HZL40" s="145"/>
      <c r="HZM40" s="145"/>
      <c r="HZN40" s="145"/>
      <c r="HZO40" s="145"/>
      <c r="HZP40" s="145"/>
      <c r="HZQ40" s="145"/>
      <c r="HZR40" s="145"/>
      <c r="HZS40" s="145"/>
      <c r="HZT40" s="145"/>
      <c r="HZU40" s="145"/>
      <c r="HZV40" s="145"/>
      <c r="HZW40" s="145"/>
      <c r="HZX40" s="145"/>
      <c r="HZY40" s="145"/>
      <c r="HZZ40" s="145"/>
      <c r="IAA40" s="145"/>
      <c r="IAB40" s="145"/>
      <c r="IAC40" s="145"/>
      <c r="IAD40" s="145"/>
      <c r="IAE40" s="145"/>
      <c r="IAF40" s="145"/>
      <c r="IAG40" s="145"/>
      <c r="IAH40" s="145"/>
      <c r="IAI40" s="145"/>
      <c r="IAJ40" s="145"/>
      <c r="IAK40" s="145"/>
      <c r="IAL40" s="145"/>
      <c r="IAM40" s="145"/>
      <c r="IAN40" s="145"/>
      <c r="IAO40" s="145"/>
      <c r="IAP40" s="145"/>
      <c r="IAQ40" s="145"/>
      <c r="IAR40" s="145"/>
      <c r="IAS40" s="145"/>
      <c r="IAT40" s="145"/>
      <c r="IAU40" s="145"/>
      <c r="IAV40" s="145"/>
      <c r="IAW40" s="145"/>
      <c r="IAX40" s="145"/>
      <c r="IAY40" s="145"/>
      <c r="IAZ40" s="145"/>
      <c r="IBA40" s="145"/>
      <c r="IBB40" s="145"/>
      <c r="IBC40" s="145"/>
      <c r="IBD40" s="145"/>
      <c r="IBE40" s="145"/>
      <c r="IBF40" s="145"/>
      <c r="IBG40" s="145"/>
      <c r="IBH40" s="145"/>
      <c r="IBI40" s="145"/>
      <c r="IBJ40" s="145"/>
      <c r="IBK40" s="145"/>
      <c r="IBL40" s="145"/>
      <c r="IBM40" s="145"/>
      <c r="IBN40" s="145"/>
      <c r="IBO40" s="145"/>
      <c r="IBP40" s="145"/>
      <c r="IBQ40" s="145"/>
      <c r="IBR40" s="145"/>
      <c r="IBS40" s="145"/>
      <c r="IBT40" s="145"/>
      <c r="IBU40" s="145"/>
      <c r="IBV40" s="145"/>
      <c r="IBW40" s="145"/>
      <c r="IBX40" s="145"/>
      <c r="IBY40" s="145"/>
      <c r="IBZ40" s="145"/>
      <c r="ICA40" s="145"/>
      <c r="ICB40" s="145"/>
      <c r="ICC40" s="145"/>
      <c r="ICD40" s="145"/>
      <c r="ICE40" s="145"/>
      <c r="ICF40" s="145"/>
      <c r="ICG40" s="145"/>
      <c r="ICH40" s="145"/>
      <c r="ICI40" s="145"/>
      <c r="ICJ40" s="145"/>
      <c r="ICK40" s="145"/>
      <c r="ICL40" s="145"/>
      <c r="ICM40" s="145"/>
      <c r="ICN40" s="145"/>
      <c r="ICO40" s="145"/>
      <c r="ICP40" s="145"/>
      <c r="ICQ40" s="145"/>
      <c r="ICR40" s="145"/>
      <c r="ICS40" s="145"/>
      <c r="ICT40" s="145"/>
      <c r="ICU40" s="145"/>
      <c r="ICV40" s="145"/>
      <c r="ICW40" s="145"/>
      <c r="ICX40" s="145"/>
      <c r="ICY40" s="145"/>
      <c r="ICZ40" s="145"/>
      <c r="IDA40" s="145"/>
      <c r="IDB40" s="145"/>
      <c r="IDC40" s="145"/>
      <c r="IDD40" s="145"/>
      <c r="IDE40" s="145"/>
      <c r="IDF40" s="145"/>
      <c r="IDG40" s="145"/>
      <c r="IDH40" s="145"/>
      <c r="IDI40" s="145"/>
      <c r="IDJ40" s="145"/>
      <c r="IDK40" s="145"/>
      <c r="IDL40" s="145"/>
      <c r="IDM40" s="145"/>
      <c r="IDN40" s="145"/>
      <c r="IDO40" s="145"/>
      <c r="IDP40" s="145"/>
      <c r="IDQ40" s="145"/>
      <c r="IDR40" s="145"/>
      <c r="IDS40" s="145"/>
      <c r="IDT40" s="145"/>
      <c r="IDU40" s="145"/>
      <c r="IDV40" s="145"/>
      <c r="IDW40" s="145"/>
      <c r="IDX40" s="145"/>
      <c r="IDY40" s="145"/>
      <c r="IDZ40" s="145"/>
      <c r="IEA40" s="145"/>
      <c r="IEB40" s="145"/>
      <c r="IEC40" s="145"/>
      <c r="IED40" s="145"/>
      <c r="IEE40" s="145"/>
      <c r="IEF40" s="145"/>
      <c r="IEG40" s="145"/>
      <c r="IEH40" s="145"/>
      <c r="IEI40" s="145"/>
      <c r="IEJ40" s="145"/>
      <c r="IEK40" s="145"/>
      <c r="IEL40" s="145"/>
      <c r="IEM40" s="145"/>
      <c r="IEN40" s="145"/>
      <c r="IEO40" s="145"/>
      <c r="IEP40" s="145"/>
      <c r="IEQ40" s="145"/>
      <c r="IER40" s="145"/>
      <c r="IES40" s="145"/>
      <c r="IET40" s="145"/>
      <c r="IEU40" s="145"/>
      <c r="IEV40" s="145"/>
      <c r="IEW40" s="145"/>
      <c r="IEX40" s="145"/>
      <c r="IEY40" s="145"/>
      <c r="IEZ40" s="145"/>
      <c r="IFA40" s="145"/>
      <c r="IFB40" s="145"/>
      <c r="IFC40" s="145"/>
      <c r="IFD40" s="145"/>
      <c r="IFE40" s="145"/>
      <c r="IFF40" s="145"/>
      <c r="IFG40" s="145"/>
      <c r="IFH40" s="145"/>
      <c r="IFI40" s="145"/>
      <c r="IFJ40" s="145"/>
      <c r="IFK40" s="145"/>
      <c r="IFL40" s="145"/>
      <c r="IFM40" s="145"/>
      <c r="IFN40" s="145"/>
      <c r="IFO40" s="145"/>
      <c r="IFP40" s="145"/>
      <c r="IFQ40" s="145"/>
      <c r="IFR40" s="145"/>
      <c r="IFS40" s="145"/>
      <c r="IFT40" s="145"/>
      <c r="IFU40" s="145"/>
      <c r="IFV40" s="145"/>
      <c r="IFW40" s="145"/>
      <c r="IFX40" s="145"/>
      <c r="IFY40" s="145"/>
      <c r="IFZ40" s="145"/>
      <c r="IGA40" s="145"/>
      <c r="IGB40" s="145"/>
      <c r="IGC40" s="145"/>
      <c r="IGD40" s="145"/>
      <c r="IGE40" s="145"/>
      <c r="IGF40" s="145"/>
      <c r="IGG40" s="145"/>
      <c r="IGH40" s="145"/>
      <c r="IGI40" s="145"/>
      <c r="IGJ40" s="145"/>
      <c r="IGK40" s="145"/>
      <c r="IGL40" s="145"/>
      <c r="IGM40" s="145"/>
      <c r="IGN40" s="145"/>
      <c r="IGO40" s="145"/>
      <c r="IGP40" s="145"/>
      <c r="IGQ40" s="145"/>
      <c r="IGR40" s="145"/>
      <c r="IGS40" s="145"/>
      <c r="IGT40" s="145"/>
      <c r="IGU40" s="145"/>
      <c r="IGV40" s="145"/>
      <c r="IGW40" s="145"/>
      <c r="IGX40" s="145"/>
      <c r="IGY40" s="145"/>
      <c r="IGZ40" s="145"/>
      <c r="IHA40" s="145"/>
      <c r="IHB40" s="145"/>
      <c r="IHC40" s="145"/>
      <c r="IHD40" s="145"/>
      <c r="IHE40" s="145"/>
      <c r="IHF40" s="145"/>
      <c r="IHG40" s="145"/>
      <c r="IHH40" s="145"/>
      <c r="IHI40" s="145"/>
      <c r="IHJ40" s="145"/>
      <c r="IHK40" s="145"/>
      <c r="IHL40" s="145"/>
      <c r="IHM40" s="145"/>
      <c r="IHN40" s="145"/>
      <c r="IHO40" s="145"/>
      <c r="IHP40" s="145"/>
      <c r="IHQ40" s="145"/>
      <c r="IHR40" s="145"/>
      <c r="IHS40" s="145"/>
      <c r="IHT40" s="145"/>
      <c r="IHU40" s="145"/>
      <c r="IHV40" s="145"/>
      <c r="IHW40" s="145"/>
      <c r="IHX40" s="145"/>
      <c r="IHY40" s="145"/>
      <c r="IHZ40" s="145"/>
      <c r="IIA40" s="145"/>
      <c r="IIB40" s="145"/>
      <c r="IIC40" s="145"/>
      <c r="IID40" s="145"/>
      <c r="IIE40" s="145"/>
      <c r="IIF40" s="145"/>
      <c r="IIG40" s="145"/>
      <c r="IIH40" s="145"/>
      <c r="III40" s="145"/>
      <c r="IIJ40" s="145"/>
      <c r="IIK40" s="145"/>
      <c r="IIL40" s="145"/>
      <c r="IIM40" s="145"/>
      <c r="IIN40" s="145"/>
      <c r="IIO40" s="145"/>
      <c r="IIP40" s="145"/>
      <c r="IIQ40" s="145"/>
      <c r="IIR40" s="145"/>
      <c r="IIS40" s="145"/>
      <c r="IIT40" s="145"/>
      <c r="IIU40" s="145"/>
      <c r="IIV40" s="145"/>
      <c r="IIW40" s="145"/>
      <c r="IIX40" s="145"/>
      <c r="IIY40" s="145"/>
      <c r="IIZ40" s="145"/>
      <c r="IJA40" s="145"/>
      <c r="IJB40" s="145"/>
      <c r="IJC40" s="145"/>
      <c r="IJD40" s="145"/>
      <c r="IJE40" s="145"/>
      <c r="IJF40" s="145"/>
      <c r="IJG40" s="145"/>
      <c r="IJH40" s="145"/>
      <c r="IJI40" s="145"/>
      <c r="IJJ40" s="145"/>
      <c r="IJK40" s="145"/>
      <c r="IJL40" s="145"/>
      <c r="IJM40" s="145"/>
      <c r="IJN40" s="145"/>
      <c r="IJO40" s="145"/>
      <c r="IJP40" s="145"/>
      <c r="IJQ40" s="145"/>
      <c r="IJR40" s="145"/>
      <c r="IJS40" s="145"/>
      <c r="IJT40" s="145"/>
      <c r="IJU40" s="145"/>
      <c r="IJV40" s="145"/>
      <c r="IJW40" s="145"/>
      <c r="IJX40" s="145"/>
      <c r="IJY40" s="145"/>
      <c r="IJZ40" s="145"/>
      <c r="IKA40" s="145"/>
      <c r="IKB40" s="145"/>
      <c r="IKC40" s="145"/>
      <c r="IKD40" s="145"/>
      <c r="IKE40" s="145"/>
      <c r="IKF40" s="145"/>
      <c r="IKG40" s="145"/>
      <c r="IKH40" s="145"/>
      <c r="IKI40" s="145"/>
      <c r="IKJ40" s="145"/>
      <c r="IKK40" s="145"/>
      <c r="IKL40" s="145"/>
      <c r="IKM40" s="145"/>
      <c r="IKN40" s="145"/>
      <c r="IKO40" s="145"/>
      <c r="IKP40" s="145"/>
      <c r="IKQ40" s="145"/>
      <c r="IKR40" s="145"/>
      <c r="IKS40" s="145"/>
      <c r="IKT40" s="145"/>
      <c r="IKU40" s="145"/>
      <c r="IKV40" s="145"/>
      <c r="IKW40" s="145"/>
      <c r="IKX40" s="145"/>
      <c r="IKY40" s="145"/>
      <c r="IKZ40" s="145"/>
      <c r="ILA40" s="145"/>
      <c r="ILB40" s="145"/>
      <c r="ILC40" s="145"/>
      <c r="ILD40" s="145"/>
      <c r="ILE40" s="145"/>
      <c r="ILF40" s="145"/>
      <c r="ILG40" s="145"/>
      <c r="ILH40" s="145"/>
      <c r="ILI40" s="145"/>
      <c r="ILJ40" s="145"/>
      <c r="ILK40" s="145"/>
      <c r="ILL40" s="145"/>
      <c r="ILM40" s="145"/>
      <c r="ILN40" s="145"/>
      <c r="ILO40" s="145"/>
      <c r="ILP40" s="145"/>
      <c r="ILQ40" s="145"/>
      <c r="ILR40" s="145"/>
      <c r="ILS40" s="145"/>
      <c r="ILT40" s="145"/>
      <c r="ILU40" s="145"/>
      <c r="ILV40" s="145"/>
      <c r="ILW40" s="145"/>
      <c r="ILX40" s="145"/>
      <c r="ILY40" s="145"/>
      <c r="ILZ40" s="145"/>
      <c r="IMA40" s="145"/>
      <c r="IMB40" s="145"/>
      <c r="IMC40" s="145"/>
      <c r="IMD40" s="145"/>
      <c r="IME40" s="145"/>
      <c r="IMF40" s="145"/>
      <c r="IMG40" s="145"/>
      <c r="IMH40" s="145"/>
      <c r="IMI40" s="145"/>
      <c r="IMJ40" s="145"/>
      <c r="IMK40" s="145"/>
      <c r="IML40" s="145"/>
      <c r="IMM40" s="145"/>
      <c r="IMN40" s="145"/>
      <c r="IMO40" s="145"/>
      <c r="IMP40" s="145"/>
      <c r="IMQ40" s="145"/>
      <c r="IMR40" s="145"/>
      <c r="IMS40" s="145"/>
      <c r="IMT40" s="145"/>
      <c r="IMU40" s="145"/>
      <c r="IMV40" s="145"/>
      <c r="IMW40" s="145"/>
      <c r="IMX40" s="145"/>
      <c r="IMY40" s="145"/>
      <c r="IMZ40" s="145"/>
      <c r="INA40" s="145"/>
      <c r="INB40" s="145"/>
      <c r="INC40" s="145"/>
      <c r="IND40" s="145"/>
      <c r="INE40" s="145"/>
      <c r="INF40" s="145"/>
      <c r="ING40" s="145"/>
      <c r="INH40" s="145"/>
      <c r="INI40" s="145"/>
      <c r="INJ40" s="145"/>
      <c r="INK40" s="145"/>
      <c r="INL40" s="145"/>
      <c r="INM40" s="145"/>
      <c r="INN40" s="145"/>
      <c r="INO40" s="145"/>
      <c r="INP40" s="145"/>
      <c r="INQ40" s="145"/>
      <c r="INR40" s="145"/>
      <c r="INS40" s="145"/>
      <c r="INT40" s="145"/>
      <c r="INU40" s="145"/>
      <c r="INV40" s="145"/>
      <c r="INW40" s="145"/>
      <c r="INX40" s="145"/>
      <c r="INY40" s="145"/>
      <c r="INZ40" s="145"/>
      <c r="IOA40" s="145"/>
      <c r="IOB40" s="145"/>
      <c r="IOC40" s="145"/>
      <c r="IOD40" s="145"/>
      <c r="IOE40" s="145"/>
      <c r="IOF40" s="145"/>
      <c r="IOG40" s="145"/>
      <c r="IOH40" s="145"/>
      <c r="IOI40" s="145"/>
      <c r="IOJ40" s="145"/>
      <c r="IOK40" s="145"/>
      <c r="IOL40" s="145"/>
      <c r="IOM40" s="145"/>
      <c r="ION40" s="145"/>
      <c r="IOO40" s="145"/>
      <c r="IOP40" s="145"/>
      <c r="IOQ40" s="145"/>
      <c r="IOR40" s="145"/>
      <c r="IOS40" s="145"/>
      <c r="IOT40" s="145"/>
      <c r="IOU40" s="145"/>
      <c r="IOV40" s="145"/>
      <c r="IOW40" s="145"/>
      <c r="IOX40" s="145"/>
      <c r="IOY40" s="145"/>
      <c r="IOZ40" s="145"/>
      <c r="IPA40" s="145"/>
      <c r="IPB40" s="145"/>
      <c r="IPC40" s="145"/>
      <c r="IPD40" s="145"/>
      <c r="IPE40" s="145"/>
      <c r="IPF40" s="145"/>
      <c r="IPG40" s="145"/>
      <c r="IPH40" s="145"/>
      <c r="IPI40" s="145"/>
      <c r="IPJ40" s="145"/>
      <c r="IPK40" s="145"/>
      <c r="IPL40" s="145"/>
      <c r="IPM40" s="145"/>
      <c r="IPN40" s="145"/>
      <c r="IPO40" s="145"/>
      <c r="IPP40" s="145"/>
      <c r="IPQ40" s="145"/>
      <c r="IPR40" s="145"/>
      <c r="IPS40" s="145"/>
      <c r="IPT40" s="145"/>
      <c r="IPU40" s="145"/>
      <c r="IPV40" s="145"/>
      <c r="IPW40" s="145"/>
      <c r="IPX40" s="145"/>
      <c r="IPY40" s="145"/>
      <c r="IPZ40" s="145"/>
      <c r="IQA40" s="145"/>
      <c r="IQB40" s="145"/>
      <c r="IQC40" s="145"/>
      <c r="IQD40" s="145"/>
      <c r="IQE40" s="145"/>
      <c r="IQF40" s="145"/>
      <c r="IQG40" s="145"/>
      <c r="IQH40" s="145"/>
      <c r="IQI40" s="145"/>
      <c r="IQJ40" s="145"/>
      <c r="IQK40" s="145"/>
      <c r="IQL40" s="145"/>
      <c r="IQM40" s="145"/>
      <c r="IQN40" s="145"/>
      <c r="IQO40" s="145"/>
      <c r="IQP40" s="145"/>
      <c r="IQQ40" s="145"/>
      <c r="IQR40" s="145"/>
      <c r="IQS40" s="145"/>
      <c r="IQT40" s="145"/>
      <c r="IQU40" s="145"/>
      <c r="IQV40" s="145"/>
      <c r="IQW40" s="145"/>
      <c r="IQX40" s="145"/>
      <c r="IQY40" s="145"/>
      <c r="IQZ40" s="145"/>
      <c r="IRA40" s="145"/>
      <c r="IRB40" s="145"/>
      <c r="IRC40" s="145"/>
      <c r="IRD40" s="145"/>
      <c r="IRE40" s="145"/>
      <c r="IRF40" s="145"/>
      <c r="IRG40" s="145"/>
      <c r="IRH40" s="145"/>
      <c r="IRI40" s="145"/>
      <c r="IRJ40" s="145"/>
      <c r="IRK40" s="145"/>
      <c r="IRL40" s="145"/>
      <c r="IRM40" s="145"/>
      <c r="IRN40" s="145"/>
      <c r="IRO40" s="145"/>
      <c r="IRP40" s="145"/>
      <c r="IRQ40" s="145"/>
      <c r="IRR40" s="145"/>
      <c r="IRS40" s="145"/>
      <c r="IRT40" s="145"/>
      <c r="IRU40" s="145"/>
      <c r="IRV40" s="145"/>
      <c r="IRW40" s="145"/>
      <c r="IRX40" s="145"/>
      <c r="IRY40" s="145"/>
      <c r="IRZ40" s="145"/>
      <c r="ISA40" s="145"/>
      <c r="ISB40" s="145"/>
      <c r="ISC40" s="145"/>
      <c r="ISD40" s="145"/>
      <c r="ISE40" s="145"/>
      <c r="ISF40" s="145"/>
      <c r="ISG40" s="145"/>
      <c r="ISH40" s="145"/>
      <c r="ISI40" s="145"/>
      <c r="ISJ40" s="145"/>
      <c r="ISK40" s="145"/>
      <c r="ISL40" s="145"/>
      <c r="ISM40" s="145"/>
      <c r="ISN40" s="145"/>
      <c r="ISO40" s="145"/>
      <c r="ISP40" s="145"/>
      <c r="ISQ40" s="145"/>
      <c r="ISR40" s="145"/>
      <c r="ISS40" s="145"/>
      <c r="IST40" s="145"/>
      <c r="ISU40" s="145"/>
      <c r="ISV40" s="145"/>
      <c r="ISW40" s="145"/>
      <c r="ISX40" s="145"/>
      <c r="ISY40" s="145"/>
      <c r="ISZ40" s="145"/>
      <c r="ITA40" s="145"/>
      <c r="ITB40" s="145"/>
      <c r="ITC40" s="145"/>
      <c r="ITD40" s="145"/>
      <c r="ITE40" s="145"/>
      <c r="ITF40" s="145"/>
      <c r="ITG40" s="145"/>
      <c r="ITH40" s="145"/>
      <c r="ITI40" s="145"/>
      <c r="ITJ40" s="145"/>
      <c r="ITK40" s="145"/>
      <c r="ITL40" s="145"/>
      <c r="ITM40" s="145"/>
      <c r="ITN40" s="145"/>
      <c r="ITO40" s="145"/>
      <c r="ITP40" s="145"/>
      <c r="ITQ40" s="145"/>
      <c r="ITR40" s="145"/>
      <c r="ITS40" s="145"/>
      <c r="ITT40" s="145"/>
      <c r="ITU40" s="145"/>
      <c r="ITV40" s="145"/>
      <c r="ITW40" s="145"/>
      <c r="ITX40" s="145"/>
      <c r="ITY40" s="145"/>
      <c r="ITZ40" s="145"/>
      <c r="IUA40" s="145"/>
      <c r="IUB40" s="145"/>
      <c r="IUC40" s="145"/>
      <c r="IUD40" s="145"/>
      <c r="IUE40" s="145"/>
      <c r="IUF40" s="145"/>
      <c r="IUG40" s="145"/>
      <c r="IUH40" s="145"/>
      <c r="IUI40" s="145"/>
      <c r="IUJ40" s="145"/>
      <c r="IUK40" s="145"/>
      <c r="IUL40" s="145"/>
      <c r="IUM40" s="145"/>
      <c r="IUN40" s="145"/>
      <c r="IUO40" s="145"/>
      <c r="IUP40" s="145"/>
      <c r="IUQ40" s="145"/>
      <c r="IUR40" s="145"/>
      <c r="IUS40" s="145"/>
      <c r="IUT40" s="145"/>
      <c r="IUU40" s="145"/>
      <c r="IUV40" s="145"/>
      <c r="IUW40" s="145"/>
      <c r="IUX40" s="145"/>
      <c r="IUY40" s="145"/>
      <c r="IUZ40" s="145"/>
      <c r="IVA40" s="145"/>
      <c r="IVB40" s="145"/>
      <c r="IVC40" s="145"/>
      <c r="IVD40" s="145"/>
      <c r="IVE40" s="145"/>
      <c r="IVF40" s="145"/>
      <c r="IVG40" s="145"/>
      <c r="IVH40" s="145"/>
      <c r="IVI40" s="145"/>
      <c r="IVJ40" s="145"/>
      <c r="IVK40" s="145"/>
      <c r="IVL40" s="145"/>
      <c r="IVM40" s="145"/>
      <c r="IVN40" s="145"/>
      <c r="IVO40" s="145"/>
      <c r="IVP40" s="145"/>
      <c r="IVQ40" s="145"/>
      <c r="IVR40" s="145"/>
      <c r="IVS40" s="145"/>
      <c r="IVT40" s="145"/>
      <c r="IVU40" s="145"/>
      <c r="IVV40" s="145"/>
      <c r="IVW40" s="145"/>
      <c r="IVX40" s="145"/>
      <c r="IVY40" s="145"/>
      <c r="IVZ40" s="145"/>
      <c r="IWA40" s="145"/>
      <c r="IWB40" s="145"/>
      <c r="IWC40" s="145"/>
      <c r="IWD40" s="145"/>
      <c r="IWE40" s="145"/>
      <c r="IWF40" s="145"/>
      <c r="IWG40" s="145"/>
      <c r="IWH40" s="145"/>
      <c r="IWI40" s="145"/>
      <c r="IWJ40" s="145"/>
      <c r="IWK40" s="145"/>
      <c r="IWL40" s="145"/>
      <c r="IWM40" s="145"/>
      <c r="IWN40" s="145"/>
      <c r="IWO40" s="145"/>
      <c r="IWP40" s="145"/>
      <c r="IWQ40" s="145"/>
      <c r="IWR40" s="145"/>
      <c r="IWS40" s="145"/>
      <c r="IWT40" s="145"/>
      <c r="IWU40" s="145"/>
      <c r="IWV40" s="145"/>
      <c r="IWW40" s="145"/>
      <c r="IWX40" s="145"/>
      <c r="IWY40" s="145"/>
      <c r="IWZ40" s="145"/>
      <c r="IXA40" s="145"/>
      <c r="IXB40" s="145"/>
      <c r="IXC40" s="145"/>
      <c r="IXD40" s="145"/>
      <c r="IXE40" s="145"/>
      <c r="IXF40" s="145"/>
      <c r="IXG40" s="145"/>
      <c r="IXH40" s="145"/>
      <c r="IXI40" s="145"/>
      <c r="IXJ40" s="145"/>
      <c r="IXK40" s="145"/>
      <c r="IXL40" s="145"/>
      <c r="IXM40" s="145"/>
      <c r="IXN40" s="145"/>
      <c r="IXO40" s="145"/>
      <c r="IXP40" s="145"/>
      <c r="IXQ40" s="145"/>
      <c r="IXR40" s="145"/>
      <c r="IXS40" s="145"/>
      <c r="IXT40" s="145"/>
      <c r="IXU40" s="145"/>
      <c r="IXV40" s="145"/>
      <c r="IXW40" s="145"/>
      <c r="IXX40" s="145"/>
      <c r="IXY40" s="145"/>
      <c r="IXZ40" s="145"/>
      <c r="IYA40" s="145"/>
      <c r="IYB40" s="145"/>
      <c r="IYC40" s="145"/>
      <c r="IYD40" s="145"/>
      <c r="IYE40" s="145"/>
      <c r="IYF40" s="145"/>
      <c r="IYG40" s="145"/>
      <c r="IYH40" s="145"/>
      <c r="IYI40" s="145"/>
      <c r="IYJ40" s="145"/>
      <c r="IYK40" s="145"/>
      <c r="IYL40" s="145"/>
      <c r="IYM40" s="145"/>
      <c r="IYN40" s="145"/>
      <c r="IYO40" s="145"/>
      <c r="IYP40" s="145"/>
      <c r="IYQ40" s="145"/>
      <c r="IYR40" s="145"/>
      <c r="IYS40" s="145"/>
      <c r="IYT40" s="145"/>
      <c r="IYU40" s="145"/>
      <c r="IYV40" s="145"/>
      <c r="IYW40" s="145"/>
      <c r="IYX40" s="145"/>
      <c r="IYY40" s="145"/>
      <c r="IYZ40" s="145"/>
      <c r="IZA40" s="145"/>
      <c r="IZB40" s="145"/>
      <c r="IZC40" s="145"/>
      <c r="IZD40" s="145"/>
      <c r="IZE40" s="145"/>
      <c r="IZF40" s="145"/>
      <c r="IZG40" s="145"/>
      <c r="IZH40" s="145"/>
      <c r="IZI40" s="145"/>
      <c r="IZJ40" s="145"/>
      <c r="IZK40" s="145"/>
      <c r="IZL40" s="145"/>
      <c r="IZM40" s="145"/>
      <c r="IZN40" s="145"/>
      <c r="IZO40" s="145"/>
      <c r="IZP40" s="145"/>
      <c r="IZQ40" s="145"/>
      <c r="IZR40" s="145"/>
      <c r="IZS40" s="145"/>
      <c r="IZT40" s="145"/>
      <c r="IZU40" s="145"/>
      <c r="IZV40" s="145"/>
      <c r="IZW40" s="145"/>
      <c r="IZX40" s="145"/>
      <c r="IZY40" s="145"/>
      <c r="IZZ40" s="145"/>
      <c r="JAA40" s="145"/>
      <c r="JAB40" s="145"/>
      <c r="JAC40" s="145"/>
      <c r="JAD40" s="145"/>
      <c r="JAE40" s="145"/>
      <c r="JAF40" s="145"/>
      <c r="JAG40" s="145"/>
      <c r="JAH40" s="145"/>
      <c r="JAI40" s="145"/>
      <c r="JAJ40" s="145"/>
      <c r="JAK40" s="145"/>
      <c r="JAL40" s="145"/>
      <c r="JAM40" s="145"/>
      <c r="JAN40" s="145"/>
      <c r="JAO40" s="145"/>
      <c r="JAP40" s="145"/>
      <c r="JAQ40" s="145"/>
      <c r="JAR40" s="145"/>
      <c r="JAS40" s="145"/>
      <c r="JAT40" s="145"/>
      <c r="JAU40" s="145"/>
      <c r="JAV40" s="145"/>
      <c r="JAW40" s="145"/>
      <c r="JAX40" s="145"/>
      <c r="JAY40" s="145"/>
      <c r="JAZ40" s="145"/>
      <c r="JBA40" s="145"/>
      <c r="JBB40" s="145"/>
      <c r="JBC40" s="145"/>
      <c r="JBD40" s="145"/>
      <c r="JBE40" s="145"/>
      <c r="JBF40" s="145"/>
      <c r="JBG40" s="145"/>
      <c r="JBH40" s="145"/>
      <c r="JBI40" s="145"/>
      <c r="JBJ40" s="145"/>
      <c r="JBK40" s="145"/>
      <c r="JBL40" s="145"/>
      <c r="JBM40" s="145"/>
      <c r="JBN40" s="145"/>
      <c r="JBO40" s="145"/>
      <c r="JBP40" s="145"/>
      <c r="JBQ40" s="145"/>
      <c r="JBR40" s="145"/>
      <c r="JBS40" s="145"/>
      <c r="JBT40" s="145"/>
      <c r="JBU40" s="145"/>
      <c r="JBV40" s="145"/>
      <c r="JBW40" s="145"/>
      <c r="JBX40" s="145"/>
      <c r="JBY40" s="145"/>
      <c r="JBZ40" s="145"/>
      <c r="JCA40" s="145"/>
      <c r="JCB40" s="145"/>
      <c r="JCC40" s="145"/>
      <c r="JCD40" s="145"/>
      <c r="JCE40" s="145"/>
      <c r="JCF40" s="145"/>
      <c r="JCG40" s="145"/>
      <c r="JCH40" s="145"/>
      <c r="JCI40" s="145"/>
      <c r="JCJ40" s="145"/>
      <c r="JCK40" s="145"/>
      <c r="JCL40" s="145"/>
      <c r="JCM40" s="145"/>
      <c r="JCN40" s="145"/>
      <c r="JCO40" s="145"/>
      <c r="JCP40" s="145"/>
      <c r="JCQ40" s="145"/>
      <c r="JCR40" s="145"/>
      <c r="JCS40" s="145"/>
      <c r="JCT40" s="145"/>
      <c r="JCU40" s="145"/>
      <c r="JCV40" s="145"/>
      <c r="JCW40" s="145"/>
      <c r="JCX40" s="145"/>
      <c r="JCY40" s="145"/>
      <c r="JCZ40" s="145"/>
      <c r="JDA40" s="145"/>
      <c r="JDB40" s="145"/>
      <c r="JDC40" s="145"/>
      <c r="JDD40" s="145"/>
      <c r="JDE40" s="145"/>
      <c r="JDF40" s="145"/>
      <c r="JDG40" s="145"/>
      <c r="JDH40" s="145"/>
      <c r="JDI40" s="145"/>
      <c r="JDJ40" s="145"/>
      <c r="JDK40" s="145"/>
      <c r="JDL40" s="145"/>
      <c r="JDM40" s="145"/>
      <c r="JDN40" s="145"/>
      <c r="JDO40" s="145"/>
      <c r="JDP40" s="145"/>
      <c r="JDQ40" s="145"/>
      <c r="JDR40" s="145"/>
      <c r="JDS40" s="145"/>
      <c r="JDT40" s="145"/>
      <c r="JDU40" s="145"/>
      <c r="JDV40" s="145"/>
      <c r="JDW40" s="145"/>
      <c r="JDX40" s="145"/>
      <c r="JDY40" s="145"/>
      <c r="JDZ40" s="145"/>
      <c r="JEA40" s="145"/>
      <c r="JEB40" s="145"/>
      <c r="JEC40" s="145"/>
      <c r="JED40" s="145"/>
      <c r="JEE40" s="145"/>
      <c r="JEF40" s="145"/>
      <c r="JEG40" s="145"/>
      <c r="JEH40" s="145"/>
      <c r="JEI40" s="145"/>
      <c r="JEJ40" s="145"/>
      <c r="JEK40" s="145"/>
      <c r="JEL40" s="145"/>
      <c r="JEM40" s="145"/>
      <c r="JEN40" s="145"/>
      <c r="JEO40" s="145"/>
      <c r="JEP40" s="145"/>
      <c r="JEQ40" s="145"/>
      <c r="JER40" s="145"/>
      <c r="JES40" s="145"/>
      <c r="JET40" s="145"/>
      <c r="JEU40" s="145"/>
      <c r="JEV40" s="145"/>
      <c r="JEW40" s="145"/>
      <c r="JEX40" s="145"/>
      <c r="JEY40" s="145"/>
      <c r="JEZ40" s="145"/>
      <c r="JFA40" s="145"/>
      <c r="JFB40" s="145"/>
      <c r="JFC40" s="145"/>
      <c r="JFD40" s="145"/>
      <c r="JFE40" s="145"/>
      <c r="JFF40" s="145"/>
      <c r="JFG40" s="145"/>
      <c r="JFH40" s="145"/>
      <c r="JFI40" s="145"/>
      <c r="JFJ40" s="145"/>
      <c r="JFK40" s="145"/>
      <c r="JFL40" s="145"/>
      <c r="JFM40" s="145"/>
      <c r="JFN40" s="145"/>
      <c r="JFO40" s="145"/>
      <c r="JFP40" s="145"/>
      <c r="JFQ40" s="145"/>
      <c r="JFR40" s="145"/>
      <c r="JFS40" s="145"/>
      <c r="JFT40" s="145"/>
      <c r="JFU40" s="145"/>
      <c r="JFV40" s="145"/>
      <c r="JFW40" s="145"/>
      <c r="JFX40" s="145"/>
      <c r="JFY40" s="145"/>
      <c r="JFZ40" s="145"/>
      <c r="JGA40" s="145"/>
      <c r="JGB40" s="145"/>
      <c r="JGC40" s="145"/>
      <c r="JGD40" s="145"/>
      <c r="JGE40" s="145"/>
      <c r="JGF40" s="145"/>
      <c r="JGG40" s="145"/>
      <c r="JGH40" s="145"/>
      <c r="JGI40" s="145"/>
      <c r="JGJ40" s="145"/>
      <c r="JGK40" s="145"/>
      <c r="JGL40" s="145"/>
      <c r="JGM40" s="145"/>
      <c r="JGN40" s="145"/>
      <c r="JGO40" s="145"/>
      <c r="JGP40" s="145"/>
      <c r="JGQ40" s="145"/>
      <c r="JGR40" s="145"/>
      <c r="JGS40" s="145"/>
      <c r="JGT40" s="145"/>
      <c r="JGU40" s="145"/>
      <c r="JGV40" s="145"/>
      <c r="JGW40" s="145"/>
      <c r="JGX40" s="145"/>
      <c r="JGY40" s="145"/>
      <c r="JGZ40" s="145"/>
      <c r="JHA40" s="145"/>
      <c r="JHB40" s="145"/>
      <c r="JHC40" s="145"/>
      <c r="JHD40" s="145"/>
      <c r="JHE40" s="145"/>
      <c r="JHF40" s="145"/>
      <c r="JHG40" s="145"/>
      <c r="JHH40" s="145"/>
      <c r="JHI40" s="145"/>
      <c r="JHJ40" s="145"/>
      <c r="JHK40" s="145"/>
      <c r="JHL40" s="145"/>
      <c r="JHM40" s="145"/>
      <c r="JHN40" s="145"/>
      <c r="JHO40" s="145"/>
      <c r="JHP40" s="145"/>
      <c r="JHQ40" s="145"/>
      <c r="JHR40" s="145"/>
      <c r="JHS40" s="145"/>
      <c r="JHT40" s="145"/>
      <c r="JHU40" s="145"/>
      <c r="JHV40" s="145"/>
      <c r="JHW40" s="145"/>
      <c r="JHX40" s="145"/>
      <c r="JHY40" s="145"/>
      <c r="JHZ40" s="145"/>
      <c r="JIA40" s="145"/>
      <c r="JIB40" s="145"/>
      <c r="JIC40" s="145"/>
      <c r="JID40" s="145"/>
      <c r="JIE40" s="145"/>
      <c r="JIF40" s="145"/>
      <c r="JIG40" s="145"/>
      <c r="JIH40" s="145"/>
      <c r="JII40" s="145"/>
      <c r="JIJ40" s="145"/>
      <c r="JIK40" s="145"/>
      <c r="JIL40" s="145"/>
      <c r="JIM40" s="145"/>
      <c r="JIN40" s="145"/>
      <c r="JIO40" s="145"/>
      <c r="JIP40" s="145"/>
      <c r="JIQ40" s="145"/>
      <c r="JIR40" s="145"/>
      <c r="JIS40" s="145"/>
      <c r="JIT40" s="145"/>
      <c r="JIU40" s="145"/>
      <c r="JIV40" s="145"/>
      <c r="JIW40" s="145"/>
      <c r="JIX40" s="145"/>
      <c r="JIY40" s="145"/>
      <c r="JIZ40" s="145"/>
      <c r="JJA40" s="145"/>
      <c r="JJB40" s="145"/>
      <c r="JJC40" s="145"/>
      <c r="JJD40" s="145"/>
      <c r="JJE40" s="145"/>
      <c r="JJF40" s="145"/>
      <c r="JJG40" s="145"/>
      <c r="JJH40" s="145"/>
      <c r="JJI40" s="145"/>
      <c r="JJJ40" s="145"/>
      <c r="JJK40" s="145"/>
      <c r="JJL40" s="145"/>
      <c r="JJM40" s="145"/>
      <c r="JJN40" s="145"/>
      <c r="JJO40" s="145"/>
      <c r="JJP40" s="145"/>
      <c r="JJQ40" s="145"/>
      <c r="JJR40" s="145"/>
      <c r="JJS40" s="145"/>
      <c r="JJT40" s="145"/>
      <c r="JJU40" s="145"/>
      <c r="JJV40" s="145"/>
      <c r="JJW40" s="145"/>
      <c r="JJX40" s="145"/>
      <c r="JJY40" s="145"/>
      <c r="JJZ40" s="145"/>
      <c r="JKA40" s="145"/>
      <c r="JKB40" s="145"/>
      <c r="JKC40" s="145"/>
      <c r="JKD40" s="145"/>
      <c r="JKE40" s="145"/>
      <c r="JKF40" s="145"/>
      <c r="JKG40" s="145"/>
      <c r="JKH40" s="145"/>
      <c r="JKI40" s="145"/>
      <c r="JKJ40" s="145"/>
      <c r="JKK40" s="145"/>
      <c r="JKL40" s="145"/>
      <c r="JKM40" s="145"/>
      <c r="JKN40" s="145"/>
      <c r="JKO40" s="145"/>
      <c r="JKP40" s="145"/>
      <c r="JKQ40" s="145"/>
      <c r="JKR40" s="145"/>
      <c r="JKS40" s="145"/>
      <c r="JKT40" s="145"/>
      <c r="JKU40" s="145"/>
      <c r="JKV40" s="145"/>
      <c r="JKW40" s="145"/>
      <c r="JKX40" s="145"/>
      <c r="JKY40" s="145"/>
      <c r="JKZ40" s="145"/>
      <c r="JLA40" s="145"/>
      <c r="JLB40" s="145"/>
      <c r="JLC40" s="145"/>
      <c r="JLD40" s="145"/>
      <c r="JLE40" s="145"/>
      <c r="JLF40" s="145"/>
      <c r="JLG40" s="145"/>
      <c r="JLH40" s="145"/>
      <c r="JLI40" s="145"/>
      <c r="JLJ40" s="145"/>
      <c r="JLK40" s="145"/>
      <c r="JLL40" s="145"/>
      <c r="JLM40" s="145"/>
      <c r="JLN40" s="145"/>
      <c r="JLO40" s="145"/>
      <c r="JLP40" s="145"/>
      <c r="JLQ40" s="145"/>
      <c r="JLR40" s="145"/>
      <c r="JLS40" s="145"/>
      <c r="JLT40" s="145"/>
      <c r="JLU40" s="145"/>
      <c r="JLV40" s="145"/>
      <c r="JLW40" s="145"/>
      <c r="JLX40" s="145"/>
      <c r="JLY40" s="145"/>
      <c r="JLZ40" s="145"/>
      <c r="JMA40" s="145"/>
      <c r="JMB40" s="145"/>
      <c r="JMC40" s="145"/>
      <c r="JMD40" s="145"/>
      <c r="JME40" s="145"/>
      <c r="JMF40" s="145"/>
      <c r="JMG40" s="145"/>
      <c r="JMH40" s="145"/>
      <c r="JMI40" s="145"/>
      <c r="JMJ40" s="145"/>
      <c r="JMK40" s="145"/>
      <c r="JML40" s="145"/>
      <c r="JMM40" s="145"/>
      <c r="JMN40" s="145"/>
      <c r="JMO40" s="145"/>
      <c r="JMP40" s="145"/>
      <c r="JMQ40" s="145"/>
      <c r="JMR40" s="145"/>
      <c r="JMS40" s="145"/>
      <c r="JMT40" s="145"/>
      <c r="JMU40" s="145"/>
      <c r="JMV40" s="145"/>
      <c r="JMW40" s="145"/>
      <c r="JMX40" s="145"/>
      <c r="JMY40" s="145"/>
      <c r="JMZ40" s="145"/>
      <c r="JNA40" s="145"/>
      <c r="JNB40" s="145"/>
      <c r="JNC40" s="145"/>
      <c r="JND40" s="145"/>
      <c r="JNE40" s="145"/>
      <c r="JNF40" s="145"/>
      <c r="JNG40" s="145"/>
      <c r="JNH40" s="145"/>
      <c r="JNI40" s="145"/>
      <c r="JNJ40" s="145"/>
      <c r="JNK40" s="145"/>
      <c r="JNL40" s="145"/>
      <c r="JNM40" s="145"/>
      <c r="JNN40" s="145"/>
      <c r="JNO40" s="145"/>
      <c r="JNP40" s="145"/>
      <c r="JNQ40" s="145"/>
      <c r="JNR40" s="145"/>
      <c r="JNS40" s="145"/>
      <c r="JNT40" s="145"/>
      <c r="JNU40" s="145"/>
      <c r="JNV40" s="145"/>
      <c r="JNW40" s="145"/>
      <c r="JNX40" s="145"/>
      <c r="JNY40" s="145"/>
      <c r="JNZ40" s="145"/>
      <c r="JOA40" s="145"/>
      <c r="JOB40" s="145"/>
      <c r="JOC40" s="145"/>
      <c r="JOD40" s="145"/>
      <c r="JOE40" s="145"/>
      <c r="JOF40" s="145"/>
      <c r="JOG40" s="145"/>
      <c r="JOH40" s="145"/>
      <c r="JOI40" s="145"/>
      <c r="JOJ40" s="145"/>
      <c r="JOK40" s="145"/>
      <c r="JOL40" s="145"/>
      <c r="JOM40" s="145"/>
      <c r="JON40" s="145"/>
      <c r="JOO40" s="145"/>
      <c r="JOP40" s="145"/>
      <c r="JOQ40" s="145"/>
      <c r="JOR40" s="145"/>
      <c r="JOS40" s="145"/>
      <c r="JOT40" s="145"/>
      <c r="JOU40" s="145"/>
      <c r="JOV40" s="145"/>
      <c r="JOW40" s="145"/>
      <c r="JOX40" s="145"/>
      <c r="JOY40" s="145"/>
      <c r="JOZ40" s="145"/>
      <c r="JPA40" s="145"/>
      <c r="JPB40" s="145"/>
      <c r="JPC40" s="145"/>
      <c r="JPD40" s="145"/>
      <c r="JPE40" s="145"/>
      <c r="JPF40" s="145"/>
      <c r="JPG40" s="145"/>
      <c r="JPH40" s="145"/>
      <c r="JPI40" s="145"/>
      <c r="JPJ40" s="145"/>
      <c r="JPK40" s="145"/>
      <c r="JPL40" s="145"/>
      <c r="JPM40" s="145"/>
      <c r="JPN40" s="145"/>
      <c r="JPO40" s="145"/>
      <c r="JPP40" s="145"/>
      <c r="JPQ40" s="145"/>
      <c r="JPR40" s="145"/>
      <c r="JPS40" s="145"/>
      <c r="JPT40" s="145"/>
      <c r="JPU40" s="145"/>
      <c r="JPV40" s="145"/>
      <c r="JPW40" s="145"/>
      <c r="JPX40" s="145"/>
      <c r="JPY40" s="145"/>
      <c r="JPZ40" s="145"/>
      <c r="JQA40" s="145"/>
      <c r="JQB40" s="145"/>
      <c r="JQC40" s="145"/>
      <c r="JQD40" s="145"/>
      <c r="JQE40" s="145"/>
      <c r="JQF40" s="145"/>
      <c r="JQG40" s="145"/>
      <c r="JQH40" s="145"/>
      <c r="JQI40" s="145"/>
      <c r="JQJ40" s="145"/>
      <c r="JQK40" s="145"/>
      <c r="JQL40" s="145"/>
      <c r="JQM40" s="145"/>
      <c r="JQN40" s="145"/>
      <c r="JQO40" s="145"/>
      <c r="JQP40" s="145"/>
      <c r="JQQ40" s="145"/>
      <c r="JQR40" s="145"/>
      <c r="JQS40" s="145"/>
      <c r="JQT40" s="145"/>
      <c r="JQU40" s="145"/>
      <c r="JQV40" s="145"/>
      <c r="JQW40" s="145"/>
      <c r="JQX40" s="145"/>
      <c r="JQY40" s="145"/>
      <c r="JQZ40" s="145"/>
      <c r="JRA40" s="145"/>
      <c r="JRB40" s="145"/>
      <c r="JRC40" s="145"/>
      <c r="JRD40" s="145"/>
      <c r="JRE40" s="145"/>
      <c r="JRF40" s="145"/>
      <c r="JRG40" s="145"/>
      <c r="JRH40" s="145"/>
      <c r="JRI40" s="145"/>
      <c r="JRJ40" s="145"/>
      <c r="JRK40" s="145"/>
      <c r="JRL40" s="145"/>
      <c r="JRM40" s="145"/>
      <c r="JRN40" s="145"/>
      <c r="JRO40" s="145"/>
      <c r="JRP40" s="145"/>
      <c r="JRQ40" s="145"/>
      <c r="JRR40" s="145"/>
      <c r="JRS40" s="145"/>
      <c r="JRT40" s="145"/>
      <c r="JRU40" s="145"/>
      <c r="JRV40" s="145"/>
      <c r="JRW40" s="145"/>
      <c r="JRX40" s="145"/>
      <c r="JRY40" s="145"/>
      <c r="JRZ40" s="145"/>
      <c r="JSA40" s="145"/>
      <c r="JSB40" s="145"/>
      <c r="JSC40" s="145"/>
      <c r="JSD40" s="145"/>
      <c r="JSE40" s="145"/>
      <c r="JSF40" s="145"/>
      <c r="JSG40" s="145"/>
      <c r="JSH40" s="145"/>
      <c r="JSI40" s="145"/>
      <c r="JSJ40" s="145"/>
      <c r="JSK40" s="145"/>
      <c r="JSL40" s="145"/>
      <c r="JSM40" s="145"/>
      <c r="JSN40" s="145"/>
      <c r="JSO40" s="145"/>
      <c r="JSP40" s="145"/>
      <c r="JSQ40" s="145"/>
      <c r="JSR40" s="145"/>
      <c r="JSS40" s="145"/>
      <c r="JST40" s="145"/>
      <c r="JSU40" s="145"/>
      <c r="JSV40" s="145"/>
      <c r="JSW40" s="145"/>
      <c r="JSX40" s="145"/>
      <c r="JSY40" s="145"/>
      <c r="JSZ40" s="145"/>
      <c r="JTA40" s="145"/>
      <c r="JTB40" s="145"/>
      <c r="JTC40" s="145"/>
      <c r="JTD40" s="145"/>
      <c r="JTE40" s="145"/>
      <c r="JTF40" s="145"/>
      <c r="JTG40" s="145"/>
      <c r="JTH40" s="145"/>
      <c r="JTI40" s="145"/>
      <c r="JTJ40" s="145"/>
      <c r="JTK40" s="145"/>
      <c r="JTL40" s="145"/>
      <c r="JTM40" s="145"/>
      <c r="JTN40" s="145"/>
      <c r="JTO40" s="145"/>
      <c r="JTP40" s="145"/>
      <c r="JTQ40" s="145"/>
      <c r="JTR40" s="145"/>
      <c r="JTS40" s="145"/>
      <c r="JTT40" s="145"/>
      <c r="JTU40" s="145"/>
      <c r="JTV40" s="145"/>
      <c r="JTW40" s="145"/>
      <c r="JTX40" s="145"/>
      <c r="JTY40" s="145"/>
      <c r="JTZ40" s="145"/>
      <c r="JUA40" s="145"/>
      <c r="JUB40" s="145"/>
      <c r="JUC40" s="145"/>
      <c r="JUD40" s="145"/>
      <c r="JUE40" s="145"/>
      <c r="JUF40" s="145"/>
      <c r="JUG40" s="145"/>
      <c r="JUH40" s="145"/>
      <c r="JUI40" s="145"/>
      <c r="JUJ40" s="145"/>
      <c r="JUK40" s="145"/>
      <c r="JUL40" s="145"/>
      <c r="JUM40" s="145"/>
      <c r="JUN40" s="145"/>
      <c r="JUO40" s="145"/>
      <c r="JUP40" s="145"/>
      <c r="JUQ40" s="145"/>
      <c r="JUR40" s="145"/>
      <c r="JUS40" s="145"/>
      <c r="JUT40" s="145"/>
      <c r="JUU40" s="145"/>
      <c r="JUV40" s="145"/>
      <c r="JUW40" s="145"/>
      <c r="JUX40" s="145"/>
      <c r="JUY40" s="145"/>
      <c r="JUZ40" s="145"/>
      <c r="JVA40" s="145"/>
      <c r="JVB40" s="145"/>
      <c r="JVC40" s="145"/>
      <c r="JVD40" s="145"/>
      <c r="JVE40" s="145"/>
      <c r="JVF40" s="145"/>
      <c r="JVG40" s="145"/>
      <c r="JVH40" s="145"/>
      <c r="JVI40" s="145"/>
      <c r="JVJ40" s="145"/>
      <c r="JVK40" s="145"/>
      <c r="JVL40" s="145"/>
      <c r="JVM40" s="145"/>
      <c r="JVN40" s="145"/>
      <c r="JVO40" s="145"/>
      <c r="JVP40" s="145"/>
      <c r="JVQ40" s="145"/>
      <c r="JVR40" s="145"/>
      <c r="JVS40" s="145"/>
      <c r="JVT40" s="145"/>
      <c r="JVU40" s="145"/>
      <c r="JVV40" s="145"/>
      <c r="JVW40" s="145"/>
      <c r="JVX40" s="145"/>
      <c r="JVY40" s="145"/>
      <c r="JVZ40" s="145"/>
      <c r="JWA40" s="145"/>
      <c r="JWB40" s="145"/>
      <c r="JWC40" s="145"/>
      <c r="JWD40" s="145"/>
      <c r="JWE40" s="145"/>
      <c r="JWF40" s="145"/>
      <c r="JWG40" s="145"/>
      <c r="JWH40" s="145"/>
      <c r="JWI40" s="145"/>
      <c r="JWJ40" s="145"/>
      <c r="JWK40" s="145"/>
      <c r="JWL40" s="145"/>
      <c r="JWM40" s="145"/>
      <c r="JWN40" s="145"/>
      <c r="JWO40" s="145"/>
      <c r="JWP40" s="145"/>
      <c r="JWQ40" s="145"/>
      <c r="JWR40" s="145"/>
      <c r="JWS40" s="145"/>
      <c r="JWT40" s="145"/>
      <c r="JWU40" s="145"/>
      <c r="JWV40" s="145"/>
      <c r="JWW40" s="145"/>
      <c r="JWX40" s="145"/>
      <c r="JWY40" s="145"/>
      <c r="JWZ40" s="145"/>
      <c r="JXA40" s="145"/>
      <c r="JXB40" s="145"/>
      <c r="JXC40" s="145"/>
      <c r="JXD40" s="145"/>
      <c r="JXE40" s="145"/>
      <c r="JXF40" s="145"/>
      <c r="JXG40" s="145"/>
      <c r="JXH40" s="145"/>
      <c r="JXI40" s="145"/>
      <c r="JXJ40" s="145"/>
      <c r="JXK40" s="145"/>
      <c r="JXL40" s="145"/>
      <c r="JXM40" s="145"/>
      <c r="JXN40" s="145"/>
      <c r="JXO40" s="145"/>
      <c r="JXP40" s="145"/>
      <c r="JXQ40" s="145"/>
      <c r="JXR40" s="145"/>
      <c r="JXS40" s="145"/>
      <c r="JXT40" s="145"/>
      <c r="JXU40" s="145"/>
      <c r="JXV40" s="145"/>
      <c r="JXW40" s="145"/>
      <c r="JXX40" s="145"/>
      <c r="JXY40" s="145"/>
      <c r="JXZ40" s="145"/>
      <c r="JYA40" s="145"/>
      <c r="JYB40" s="145"/>
      <c r="JYC40" s="145"/>
      <c r="JYD40" s="145"/>
      <c r="JYE40" s="145"/>
      <c r="JYF40" s="145"/>
      <c r="JYG40" s="145"/>
      <c r="JYH40" s="145"/>
      <c r="JYI40" s="145"/>
      <c r="JYJ40" s="145"/>
      <c r="JYK40" s="145"/>
      <c r="JYL40" s="145"/>
      <c r="JYM40" s="145"/>
      <c r="JYN40" s="145"/>
      <c r="JYO40" s="145"/>
      <c r="JYP40" s="145"/>
      <c r="JYQ40" s="145"/>
      <c r="JYR40" s="145"/>
      <c r="JYS40" s="145"/>
      <c r="JYT40" s="145"/>
      <c r="JYU40" s="145"/>
      <c r="JYV40" s="145"/>
      <c r="JYW40" s="145"/>
      <c r="JYX40" s="145"/>
      <c r="JYY40" s="145"/>
      <c r="JYZ40" s="145"/>
      <c r="JZA40" s="145"/>
      <c r="JZB40" s="145"/>
      <c r="JZC40" s="145"/>
      <c r="JZD40" s="145"/>
      <c r="JZE40" s="145"/>
      <c r="JZF40" s="145"/>
      <c r="JZG40" s="145"/>
      <c r="JZH40" s="145"/>
      <c r="JZI40" s="145"/>
      <c r="JZJ40" s="145"/>
      <c r="JZK40" s="145"/>
      <c r="JZL40" s="145"/>
      <c r="JZM40" s="145"/>
      <c r="JZN40" s="145"/>
      <c r="JZO40" s="145"/>
      <c r="JZP40" s="145"/>
      <c r="JZQ40" s="145"/>
      <c r="JZR40" s="145"/>
      <c r="JZS40" s="145"/>
      <c r="JZT40" s="145"/>
      <c r="JZU40" s="145"/>
      <c r="JZV40" s="145"/>
      <c r="JZW40" s="145"/>
      <c r="JZX40" s="145"/>
      <c r="JZY40" s="145"/>
      <c r="JZZ40" s="145"/>
      <c r="KAA40" s="145"/>
      <c r="KAB40" s="145"/>
      <c r="KAC40" s="145"/>
      <c r="KAD40" s="145"/>
      <c r="KAE40" s="145"/>
      <c r="KAF40" s="145"/>
      <c r="KAG40" s="145"/>
      <c r="KAH40" s="145"/>
      <c r="KAI40" s="145"/>
      <c r="KAJ40" s="145"/>
      <c r="KAK40" s="145"/>
      <c r="KAL40" s="145"/>
      <c r="KAM40" s="145"/>
      <c r="KAN40" s="145"/>
      <c r="KAO40" s="145"/>
      <c r="KAP40" s="145"/>
      <c r="KAQ40" s="145"/>
      <c r="KAR40" s="145"/>
      <c r="KAS40" s="145"/>
      <c r="KAT40" s="145"/>
      <c r="KAU40" s="145"/>
      <c r="KAV40" s="145"/>
      <c r="KAW40" s="145"/>
      <c r="KAX40" s="145"/>
      <c r="KAY40" s="145"/>
      <c r="KAZ40" s="145"/>
      <c r="KBA40" s="145"/>
      <c r="KBB40" s="145"/>
      <c r="KBC40" s="145"/>
      <c r="KBD40" s="145"/>
      <c r="KBE40" s="145"/>
      <c r="KBF40" s="145"/>
      <c r="KBG40" s="145"/>
      <c r="KBH40" s="145"/>
      <c r="KBI40" s="145"/>
      <c r="KBJ40" s="145"/>
      <c r="KBK40" s="145"/>
      <c r="KBL40" s="145"/>
      <c r="KBM40" s="145"/>
      <c r="KBN40" s="145"/>
      <c r="KBO40" s="145"/>
      <c r="KBP40" s="145"/>
      <c r="KBQ40" s="145"/>
      <c r="KBR40" s="145"/>
      <c r="KBS40" s="145"/>
      <c r="KBT40" s="145"/>
      <c r="KBU40" s="145"/>
      <c r="KBV40" s="145"/>
      <c r="KBW40" s="145"/>
      <c r="KBX40" s="145"/>
      <c r="KBY40" s="145"/>
      <c r="KBZ40" s="145"/>
      <c r="KCA40" s="145"/>
      <c r="KCB40" s="145"/>
      <c r="KCC40" s="145"/>
      <c r="KCD40" s="145"/>
      <c r="KCE40" s="145"/>
      <c r="KCF40" s="145"/>
      <c r="KCG40" s="145"/>
      <c r="KCH40" s="145"/>
      <c r="KCI40" s="145"/>
      <c r="KCJ40" s="145"/>
      <c r="KCK40" s="145"/>
      <c r="KCL40" s="145"/>
      <c r="KCM40" s="145"/>
      <c r="KCN40" s="145"/>
      <c r="KCO40" s="145"/>
      <c r="KCP40" s="145"/>
      <c r="KCQ40" s="145"/>
      <c r="KCR40" s="145"/>
      <c r="KCS40" s="145"/>
      <c r="KCT40" s="145"/>
      <c r="KCU40" s="145"/>
      <c r="KCV40" s="145"/>
      <c r="KCW40" s="145"/>
      <c r="KCX40" s="145"/>
      <c r="KCY40" s="145"/>
      <c r="KCZ40" s="145"/>
      <c r="KDA40" s="145"/>
      <c r="KDB40" s="145"/>
      <c r="KDC40" s="145"/>
      <c r="KDD40" s="145"/>
      <c r="KDE40" s="145"/>
      <c r="KDF40" s="145"/>
      <c r="KDG40" s="145"/>
      <c r="KDH40" s="145"/>
      <c r="KDI40" s="145"/>
      <c r="KDJ40" s="145"/>
      <c r="KDK40" s="145"/>
      <c r="KDL40" s="145"/>
      <c r="KDM40" s="145"/>
      <c r="KDN40" s="145"/>
      <c r="KDO40" s="145"/>
      <c r="KDP40" s="145"/>
      <c r="KDQ40" s="145"/>
      <c r="KDR40" s="145"/>
      <c r="KDS40" s="145"/>
      <c r="KDT40" s="145"/>
      <c r="KDU40" s="145"/>
      <c r="KDV40" s="145"/>
      <c r="KDW40" s="145"/>
      <c r="KDX40" s="145"/>
      <c r="KDY40" s="145"/>
      <c r="KDZ40" s="145"/>
      <c r="KEA40" s="145"/>
      <c r="KEB40" s="145"/>
      <c r="KEC40" s="145"/>
      <c r="KED40" s="145"/>
      <c r="KEE40" s="145"/>
      <c r="KEF40" s="145"/>
      <c r="KEG40" s="145"/>
      <c r="KEH40" s="145"/>
      <c r="KEI40" s="145"/>
      <c r="KEJ40" s="145"/>
      <c r="KEK40" s="145"/>
      <c r="KEL40" s="145"/>
      <c r="KEM40" s="145"/>
      <c r="KEN40" s="145"/>
      <c r="KEO40" s="145"/>
      <c r="KEP40" s="145"/>
      <c r="KEQ40" s="145"/>
      <c r="KER40" s="145"/>
      <c r="KES40" s="145"/>
      <c r="KET40" s="145"/>
      <c r="KEU40" s="145"/>
      <c r="KEV40" s="145"/>
      <c r="KEW40" s="145"/>
      <c r="KEX40" s="145"/>
      <c r="KEY40" s="145"/>
      <c r="KEZ40" s="145"/>
      <c r="KFA40" s="145"/>
      <c r="KFB40" s="145"/>
      <c r="KFC40" s="145"/>
      <c r="KFD40" s="145"/>
      <c r="KFE40" s="145"/>
      <c r="KFF40" s="145"/>
      <c r="KFG40" s="145"/>
      <c r="KFH40" s="145"/>
      <c r="KFI40" s="145"/>
      <c r="KFJ40" s="145"/>
      <c r="KFK40" s="145"/>
      <c r="KFL40" s="145"/>
      <c r="KFM40" s="145"/>
      <c r="KFN40" s="145"/>
      <c r="KFO40" s="145"/>
      <c r="KFP40" s="145"/>
      <c r="KFQ40" s="145"/>
      <c r="KFR40" s="145"/>
      <c r="KFS40" s="145"/>
      <c r="KFT40" s="145"/>
      <c r="KFU40" s="145"/>
      <c r="KFV40" s="145"/>
      <c r="KFW40" s="145"/>
      <c r="KFX40" s="145"/>
      <c r="KFY40" s="145"/>
      <c r="KFZ40" s="145"/>
      <c r="KGA40" s="145"/>
      <c r="KGB40" s="145"/>
      <c r="KGC40" s="145"/>
      <c r="KGD40" s="145"/>
      <c r="KGE40" s="145"/>
      <c r="KGF40" s="145"/>
      <c r="KGG40" s="145"/>
      <c r="KGH40" s="145"/>
      <c r="KGI40" s="145"/>
      <c r="KGJ40" s="145"/>
      <c r="KGK40" s="145"/>
      <c r="KGL40" s="145"/>
      <c r="KGM40" s="145"/>
      <c r="KGN40" s="145"/>
      <c r="KGO40" s="145"/>
      <c r="KGP40" s="145"/>
      <c r="KGQ40" s="145"/>
      <c r="KGR40" s="145"/>
      <c r="KGS40" s="145"/>
      <c r="KGT40" s="145"/>
      <c r="KGU40" s="145"/>
      <c r="KGV40" s="145"/>
      <c r="KGW40" s="145"/>
      <c r="KGX40" s="145"/>
      <c r="KGY40" s="145"/>
      <c r="KGZ40" s="145"/>
      <c r="KHA40" s="145"/>
      <c r="KHB40" s="145"/>
      <c r="KHC40" s="145"/>
      <c r="KHD40" s="145"/>
      <c r="KHE40" s="145"/>
      <c r="KHF40" s="145"/>
      <c r="KHG40" s="145"/>
      <c r="KHH40" s="145"/>
      <c r="KHI40" s="145"/>
      <c r="KHJ40" s="145"/>
      <c r="KHK40" s="145"/>
      <c r="KHL40" s="145"/>
      <c r="KHM40" s="145"/>
      <c r="KHN40" s="145"/>
      <c r="KHO40" s="145"/>
      <c r="KHP40" s="145"/>
      <c r="KHQ40" s="145"/>
      <c r="KHR40" s="145"/>
      <c r="KHS40" s="145"/>
      <c r="KHT40" s="145"/>
      <c r="KHU40" s="145"/>
      <c r="KHV40" s="145"/>
      <c r="KHW40" s="145"/>
      <c r="KHX40" s="145"/>
      <c r="KHY40" s="145"/>
      <c r="KHZ40" s="145"/>
      <c r="KIA40" s="145"/>
      <c r="KIB40" s="145"/>
      <c r="KIC40" s="145"/>
      <c r="KID40" s="145"/>
      <c r="KIE40" s="145"/>
      <c r="KIF40" s="145"/>
      <c r="KIG40" s="145"/>
      <c r="KIH40" s="145"/>
      <c r="KII40" s="145"/>
      <c r="KIJ40" s="145"/>
      <c r="KIK40" s="145"/>
      <c r="KIL40" s="145"/>
      <c r="KIM40" s="145"/>
      <c r="KIN40" s="145"/>
      <c r="KIO40" s="145"/>
      <c r="KIP40" s="145"/>
      <c r="KIQ40" s="145"/>
      <c r="KIR40" s="145"/>
      <c r="KIS40" s="145"/>
      <c r="KIT40" s="145"/>
      <c r="KIU40" s="145"/>
      <c r="KIV40" s="145"/>
      <c r="KIW40" s="145"/>
      <c r="KIX40" s="145"/>
      <c r="KIY40" s="145"/>
      <c r="KIZ40" s="145"/>
      <c r="KJA40" s="145"/>
      <c r="KJB40" s="145"/>
      <c r="KJC40" s="145"/>
      <c r="KJD40" s="145"/>
      <c r="KJE40" s="145"/>
      <c r="KJF40" s="145"/>
      <c r="KJG40" s="145"/>
      <c r="KJH40" s="145"/>
      <c r="KJI40" s="145"/>
      <c r="KJJ40" s="145"/>
      <c r="KJK40" s="145"/>
      <c r="KJL40" s="145"/>
      <c r="KJM40" s="145"/>
      <c r="KJN40" s="145"/>
      <c r="KJO40" s="145"/>
      <c r="KJP40" s="145"/>
      <c r="KJQ40" s="145"/>
      <c r="KJR40" s="145"/>
      <c r="KJS40" s="145"/>
      <c r="KJT40" s="145"/>
      <c r="KJU40" s="145"/>
      <c r="KJV40" s="145"/>
      <c r="KJW40" s="145"/>
      <c r="KJX40" s="145"/>
      <c r="KJY40" s="145"/>
      <c r="KJZ40" s="145"/>
      <c r="KKA40" s="145"/>
      <c r="KKB40" s="145"/>
      <c r="KKC40" s="145"/>
      <c r="KKD40" s="145"/>
      <c r="KKE40" s="145"/>
      <c r="KKF40" s="145"/>
      <c r="KKG40" s="145"/>
      <c r="KKH40" s="145"/>
      <c r="KKI40" s="145"/>
      <c r="KKJ40" s="145"/>
      <c r="KKK40" s="145"/>
      <c r="KKL40" s="145"/>
      <c r="KKM40" s="145"/>
      <c r="KKN40" s="145"/>
      <c r="KKO40" s="145"/>
      <c r="KKP40" s="145"/>
      <c r="KKQ40" s="145"/>
      <c r="KKR40" s="145"/>
      <c r="KKS40" s="145"/>
      <c r="KKT40" s="145"/>
      <c r="KKU40" s="145"/>
      <c r="KKV40" s="145"/>
      <c r="KKW40" s="145"/>
      <c r="KKX40" s="145"/>
      <c r="KKY40" s="145"/>
      <c r="KKZ40" s="145"/>
      <c r="KLA40" s="145"/>
      <c r="KLB40" s="145"/>
      <c r="KLC40" s="145"/>
      <c r="KLD40" s="145"/>
      <c r="KLE40" s="145"/>
      <c r="KLF40" s="145"/>
      <c r="KLG40" s="145"/>
      <c r="KLH40" s="145"/>
      <c r="KLI40" s="145"/>
      <c r="KLJ40" s="145"/>
      <c r="KLK40" s="145"/>
      <c r="KLL40" s="145"/>
      <c r="KLM40" s="145"/>
      <c r="KLN40" s="145"/>
      <c r="KLO40" s="145"/>
      <c r="KLP40" s="145"/>
      <c r="KLQ40" s="145"/>
      <c r="KLR40" s="145"/>
      <c r="KLS40" s="145"/>
      <c r="KLT40" s="145"/>
      <c r="KLU40" s="145"/>
      <c r="KLV40" s="145"/>
      <c r="KLW40" s="145"/>
      <c r="KLX40" s="145"/>
      <c r="KLY40" s="145"/>
      <c r="KLZ40" s="145"/>
      <c r="KMA40" s="145"/>
      <c r="KMB40" s="145"/>
      <c r="KMC40" s="145"/>
      <c r="KMD40" s="145"/>
      <c r="KME40" s="145"/>
      <c r="KMF40" s="145"/>
      <c r="KMG40" s="145"/>
      <c r="KMH40" s="145"/>
      <c r="KMI40" s="145"/>
      <c r="KMJ40" s="145"/>
      <c r="KMK40" s="145"/>
      <c r="KML40" s="145"/>
      <c r="KMM40" s="145"/>
      <c r="KMN40" s="145"/>
      <c r="KMO40" s="145"/>
      <c r="KMP40" s="145"/>
      <c r="KMQ40" s="145"/>
      <c r="KMR40" s="145"/>
      <c r="KMS40" s="145"/>
      <c r="KMT40" s="145"/>
      <c r="KMU40" s="145"/>
      <c r="KMV40" s="145"/>
      <c r="KMW40" s="145"/>
      <c r="KMX40" s="145"/>
      <c r="KMY40" s="145"/>
      <c r="KMZ40" s="145"/>
      <c r="KNA40" s="145"/>
      <c r="KNB40" s="145"/>
      <c r="KNC40" s="145"/>
      <c r="KND40" s="145"/>
      <c r="KNE40" s="145"/>
      <c r="KNF40" s="145"/>
      <c r="KNG40" s="145"/>
      <c r="KNH40" s="145"/>
      <c r="KNI40" s="145"/>
      <c r="KNJ40" s="145"/>
      <c r="KNK40" s="145"/>
      <c r="KNL40" s="145"/>
      <c r="KNM40" s="145"/>
      <c r="KNN40" s="145"/>
      <c r="KNO40" s="145"/>
      <c r="KNP40" s="145"/>
      <c r="KNQ40" s="145"/>
      <c r="KNR40" s="145"/>
      <c r="KNS40" s="145"/>
      <c r="KNT40" s="145"/>
      <c r="KNU40" s="145"/>
      <c r="KNV40" s="145"/>
      <c r="KNW40" s="145"/>
      <c r="KNX40" s="145"/>
      <c r="KNY40" s="145"/>
      <c r="KNZ40" s="145"/>
      <c r="KOA40" s="145"/>
      <c r="KOB40" s="145"/>
      <c r="KOC40" s="145"/>
      <c r="KOD40" s="145"/>
      <c r="KOE40" s="145"/>
      <c r="KOF40" s="145"/>
      <c r="KOG40" s="145"/>
      <c r="KOH40" s="145"/>
      <c r="KOI40" s="145"/>
      <c r="KOJ40" s="145"/>
      <c r="KOK40" s="145"/>
      <c r="KOL40" s="145"/>
      <c r="KOM40" s="145"/>
      <c r="KON40" s="145"/>
      <c r="KOO40" s="145"/>
      <c r="KOP40" s="145"/>
      <c r="KOQ40" s="145"/>
      <c r="KOR40" s="145"/>
      <c r="KOS40" s="145"/>
      <c r="KOT40" s="145"/>
      <c r="KOU40" s="145"/>
      <c r="KOV40" s="145"/>
      <c r="KOW40" s="145"/>
      <c r="KOX40" s="145"/>
      <c r="KOY40" s="145"/>
      <c r="KOZ40" s="145"/>
      <c r="KPA40" s="145"/>
      <c r="KPB40" s="145"/>
      <c r="KPC40" s="145"/>
      <c r="KPD40" s="145"/>
      <c r="KPE40" s="145"/>
      <c r="KPF40" s="145"/>
      <c r="KPG40" s="145"/>
      <c r="KPH40" s="145"/>
      <c r="KPI40" s="145"/>
      <c r="KPJ40" s="145"/>
      <c r="KPK40" s="145"/>
      <c r="KPL40" s="145"/>
      <c r="KPM40" s="145"/>
      <c r="KPN40" s="145"/>
      <c r="KPO40" s="145"/>
      <c r="KPP40" s="145"/>
      <c r="KPQ40" s="145"/>
      <c r="KPR40" s="145"/>
      <c r="KPS40" s="145"/>
      <c r="KPT40" s="145"/>
      <c r="KPU40" s="145"/>
      <c r="KPV40" s="145"/>
      <c r="KPW40" s="145"/>
      <c r="KPX40" s="145"/>
      <c r="KPY40" s="145"/>
      <c r="KPZ40" s="145"/>
      <c r="KQA40" s="145"/>
      <c r="KQB40" s="145"/>
      <c r="KQC40" s="145"/>
      <c r="KQD40" s="145"/>
      <c r="KQE40" s="145"/>
      <c r="KQF40" s="145"/>
      <c r="KQG40" s="145"/>
      <c r="KQH40" s="145"/>
      <c r="KQI40" s="145"/>
      <c r="KQJ40" s="145"/>
      <c r="KQK40" s="145"/>
      <c r="KQL40" s="145"/>
      <c r="KQM40" s="145"/>
      <c r="KQN40" s="145"/>
      <c r="KQO40" s="145"/>
      <c r="KQP40" s="145"/>
      <c r="KQQ40" s="145"/>
      <c r="KQR40" s="145"/>
      <c r="KQS40" s="145"/>
      <c r="KQT40" s="145"/>
      <c r="KQU40" s="145"/>
      <c r="KQV40" s="145"/>
      <c r="KQW40" s="145"/>
      <c r="KQX40" s="145"/>
      <c r="KQY40" s="145"/>
      <c r="KQZ40" s="145"/>
      <c r="KRA40" s="145"/>
      <c r="KRB40" s="145"/>
      <c r="KRC40" s="145"/>
      <c r="KRD40" s="145"/>
      <c r="KRE40" s="145"/>
      <c r="KRF40" s="145"/>
      <c r="KRG40" s="145"/>
      <c r="KRH40" s="145"/>
      <c r="KRI40" s="145"/>
      <c r="KRJ40" s="145"/>
      <c r="KRK40" s="145"/>
      <c r="KRL40" s="145"/>
      <c r="KRM40" s="145"/>
      <c r="KRN40" s="145"/>
      <c r="KRO40" s="145"/>
      <c r="KRP40" s="145"/>
      <c r="KRQ40" s="145"/>
      <c r="KRR40" s="145"/>
      <c r="KRS40" s="145"/>
      <c r="KRT40" s="145"/>
      <c r="KRU40" s="145"/>
      <c r="KRV40" s="145"/>
      <c r="KRW40" s="145"/>
      <c r="KRX40" s="145"/>
      <c r="KRY40" s="145"/>
      <c r="KRZ40" s="145"/>
      <c r="KSA40" s="145"/>
      <c r="KSB40" s="145"/>
      <c r="KSC40" s="145"/>
      <c r="KSD40" s="145"/>
      <c r="KSE40" s="145"/>
      <c r="KSF40" s="145"/>
      <c r="KSG40" s="145"/>
      <c r="KSH40" s="145"/>
      <c r="KSI40" s="145"/>
      <c r="KSJ40" s="145"/>
      <c r="KSK40" s="145"/>
      <c r="KSL40" s="145"/>
      <c r="KSM40" s="145"/>
      <c r="KSN40" s="145"/>
      <c r="KSO40" s="145"/>
      <c r="KSP40" s="145"/>
      <c r="KSQ40" s="145"/>
      <c r="KSR40" s="145"/>
      <c r="KSS40" s="145"/>
      <c r="KST40" s="145"/>
      <c r="KSU40" s="145"/>
      <c r="KSV40" s="145"/>
      <c r="KSW40" s="145"/>
      <c r="KSX40" s="145"/>
      <c r="KSY40" s="145"/>
      <c r="KSZ40" s="145"/>
      <c r="KTA40" s="145"/>
      <c r="KTB40" s="145"/>
      <c r="KTC40" s="145"/>
      <c r="KTD40" s="145"/>
      <c r="KTE40" s="145"/>
      <c r="KTF40" s="145"/>
      <c r="KTG40" s="145"/>
      <c r="KTH40" s="145"/>
      <c r="KTI40" s="145"/>
      <c r="KTJ40" s="145"/>
      <c r="KTK40" s="145"/>
      <c r="KTL40" s="145"/>
      <c r="KTM40" s="145"/>
      <c r="KTN40" s="145"/>
      <c r="KTO40" s="145"/>
      <c r="KTP40" s="145"/>
      <c r="KTQ40" s="145"/>
      <c r="KTR40" s="145"/>
      <c r="KTS40" s="145"/>
      <c r="KTT40" s="145"/>
      <c r="KTU40" s="145"/>
      <c r="KTV40" s="145"/>
      <c r="KTW40" s="145"/>
      <c r="KTX40" s="145"/>
      <c r="KTY40" s="145"/>
      <c r="KTZ40" s="145"/>
      <c r="KUA40" s="145"/>
      <c r="KUB40" s="145"/>
      <c r="KUC40" s="145"/>
      <c r="KUD40" s="145"/>
      <c r="KUE40" s="145"/>
      <c r="KUF40" s="145"/>
      <c r="KUG40" s="145"/>
      <c r="KUH40" s="145"/>
      <c r="KUI40" s="145"/>
      <c r="KUJ40" s="145"/>
      <c r="KUK40" s="145"/>
      <c r="KUL40" s="145"/>
      <c r="KUM40" s="145"/>
      <c r="KUN40" s="145"/>
      <c r="KUO40" s="145"/>
      <c r="KUP40" s="145"/>
      <c r="KUQ40" s="145"/>
      <c r="KUR40" s="145"/>
      <c r="KUS40" s="145"/>
      <c r="KUT40" s="145"/>
      <c r="KUU40" s="145"/>
      <c r="KUV40" s="145"/>
      <c r="KUW40" s="145"/>
      <c r="KUX40" s="145"/>
      <c r="KUY40" s="145"/>
      <c r="KUZ40" s="145"/>
      <c r="KVA40" s="145"/>
      <c r="KVB40" s="145"/>
      <c r="KVC40" s="145"/>
      <c r="KVD40" s="145"/>
      <c r="KVE40" s="145"/>
      <c r="KVF40" s="145"/>
      <c r="KVG40" s="145"/>
      <c r="KVH40" s="145"/>
      <c r="KVI40" s="145"/>
      <c r="KVJ40" s="145"/>
      <c r="KVK40" s="145"/>
      <c r="KVL40" s="145"/>
      <c r="KVM40" s="145"/>
      <c r="KVN40" s="145"/>
      <c r="KVO40" s="145"/>
      <c r="KVP40" s="145"/>
      <c r="KVQ40" s="145"/>
      <c r="KVR40" s="145"/>
      <c r="KVS40" s="145"/>
      <c r="KVT40" s="145"/>
      <c r="KVU40" s="145"/>
      <c r="KVV40" s="145"/>
      <c r="KVW40" s="145"/>
      <c r="KVX40" s="145"/>
      <c r="KVY40" s="145"/>
      <c r="KVZ40" s="145"/>
      <c r="KWA40" s="145"/>
      <c r="KWB40" s="145"/>
      <c r="KWC40" s="145"/>
      <c r="KWD40" s="145"/>
      <c r="KWE40" s="145"/>
      <c r="KWF40" s="145"/>
      <c r="KWG40" s="145"/>
      <c r="KWH40" s="145"/>
      <c r="KWI40" s="145"/>
      <c r="KWJ40" s="145"/>
      <c r="KWK40" s="145"/>
      <c r="KWL40" s="145"/>
      <c r="KWM40" s="145"/>
      <c r="KWN40" s="145"/>
      <c r="KWO40" s="145"/>
      <c r="KWP40" s="145"/>
      <c r="KWQ40" s="145"/>
      <c r="KWR40" s="145"/>
      <c r="KWS40" s="145"/>
      <c r="KWT40" s="145"/>
      <c r="KWU40" s="145"/>
      <c r="KWV40" s="145"/>
      <c r="KWW40" s="145"/>
      <c r="KWX40" s="145"/>
      <c r="KWY40" s="145"/>
      <c r="KWZ40" s="145"/>
      <c r="KXA40" s="145"/>
      <c r="KXB40" s="145"/>
      <c r="KXC40" s="145"/>
      <c r="KXD40" s="145"/>
      <c r="KXE40" s="145"/>
      <c r="KXF40" s="145"/>
      <c r="KXG40" s="145"/>
      <c r="KXH40" s="145"/>
      <c r="KXI40" s="145"/>
      <c r="KXJ40" s="145"/>
      <c r="KXK40" s="145"/>
      <c r="KXL40" s="145"/>
      <c r="KXM40" s="145"/>
      <c r="KXN40" s="145"/>
      <c r="KXO40" s="145"/>
      <c r="KXP40" s="145"/>
      <c r="KXQ40" s="145"/>
      <c r="KXR40" s="145"/>
      <c r="KXS40" s="145"/>
      <c r="KXT40" s="145"/>
      <c r="KXU40" s="145"/>
      <c r="KXV40" s="145"/>
      <c r="KXW40" s="145"/>
      <c r="KXX40" s="145"/>
      <c r="KXY40" s="145"/>
      <c r="KXZ40" s="145"/>
      <c r="KYA40" s="145"/>
      <c r="KYB40" s="145"/>
      <c r="KYC40" s="145"/>
      <c r="KYD40" s="145"/>
      <c r="KYE40" s="145"/>
      <c r="KYF40" s="145"/>
      <c r="KYG40" s="145"/>
      <c r="KYH40" s="145"/>
      <c r="KYI40" s="145"/>
      <c r="KYJ40" s="145"/>
      <c r="KYK40" s="145"/>
      <c r="KYL40" s="145"/>
      <c r="KYM40" s="145"/>
      <c r="KYN40" s="145"/>
      <c r="KYO40" s="145"/>
      <c r="KYP40" s="145"/>
      <c r="KYQ40" s="145"/>
      <c r="KYR40" s="145"/>
      <c r="KYS40" s="145"/>
      <c r="KYT40" s="145"/>
      <c r="KYU40" s="145"/>
      <c r="KYV40" s="145"/>
      <c r="KYW40" s="145"/>
      <c r="KYX40" s="145"/>
      <c r="KYY40" s="145"/>
      <c r="KYZ40" s="145"/>
      <c r="KZA40" s="145"/>
      <c r="KZB40" s="145"/>
      <c r="KZC40" s="145"/>
      <c r="KZD40" s="145"/>
      <c r="KZE40" s="145"/>
      <c r="KZF40" s="145"/>
      <c r="KZG40" s="145"/>
      <c r="KZH40" s="145"/>
      <c r="KZI40" s="145"/>
      <c r="KZJ40" s="145"/>
      <c r="KZK40" s="145"/>
      <c r="KZL40" s="145"/>
      <c r="KZM40" s="145"/>
      <c r="KZN40" s="145"/>
      <c r="KZO40" s="145"/>
      <c r="KZP40" s="145"/>
      <c r="KZQ40" s="145"/>
      <c r="KZR40" s="145"/>
      <c r="KZS40" s="145"/>
      <c r="KZT40" s="145"/>
      <c r="KZU40" s="145"/>
      <c r="KZV40" s="145"/>
      <c r="KZW40" s="145"/>
      <c r="KZX40" s="145"/>
      <c r="KZY40" s="145"/>
      <c r="KZZ40" s="145"/>
      <c r="LAA40" s="145"/>
      <c r="LAB40" s="145"/>
      <c r="LAC40" s="145"/>
      <c r="LAD40" s="145"/>
      <c r="LAE40" s="145"/>
      <c r="LAF40" s="145"/>
      <c r="LAG40" s="145"/>
      <c r="LAH40" s="145"/>
      <c r="LAI40" s="145"/>
      <c r="LAJ40" s="145"/>
      <c r="LAK40" s="145"/>
      <c r="LAL40" s="145"/>
      <c r="LAM40" s="145"/>
      <c r="LAN40" s="145"/>
      <c r="LAO40" s="145"/>
      <c r="LAP40" s="145"/>
      <c r="LAQ40" s="145"/>
      <c r="LAR40" s="145"/>
      <c r="LAS40" s="145"/>
      <c r="LAT40" s="145"/>
      <c r="LAU40" s="145"/>
      <c r="LAV40" s="145"/>
      <c r="LAW40" s="145"/>
      <c r="LAX40" s="145"/>
      <c r="LAY40" s="145"/>
      <c r="LAZ40" s="145"/>
      <c r="LBA40" s="145"/>
      <c r="LBB40" s="145"/>
      <c r="LBC40" s="145"/>
      <c r="LBD40" s="145"/>
      <c r="LBE40" s="145"/>
      <c r="LBF40" s="145"/>
      <c r="LBG40" s="145"/>
      <c r="LBH40" s="145"/>
      <c r="LBI40" s="145"/>
      <c r="LBJ40" s="145"/>
      <c r="LBK40" s="145"/>
      <c r="LBL40" s="145"/>
      <c r="LBM40" s="145"/>
      <c r="LBN40" s="145"/>
      <c r="LBO40" s="145"/>
      <c r="LBP40" s="145"/>
      <c r="LBQ40" s="145"/>
      <c r="LBR40" s="145"/>
      <c r="LBS40" s="145"/>
      <c r="LBT40" s="145"/>
      <c r="LBU40" s="145"/>
      <c r="LBV40" s="145"/>
      <c r="LBW40" s="145"/>
      <c r="LBX40" s="145"/>
      <c r="LBY40" s="145"/>
      <c r="LBZ40" s="145"/>
      <c r="LCA40" s="145"/>
      <c r="LCB40" s="145"/>
      <c r="LCC40" s="145"/>
      <c r="LCD40" s="145"/>
      <c r="LCE40" s="145"/>
      <c r="LCF40" s="145"/>
      <c r="LCG40" s="145"/>
      <c r="LCH40" s="145"/>
      <c r="LCI40" s="145"/>
      <c r="LCJ40" s="145"/>
      <c r="LCK40" s="145"/>
      <c r="LCL40" s="145"/>
      <c r="LCM40" s="145"/>
      <c r="LCN40" s="145"/>
      <c r="LCO40" s="145"/>
      <c r="LCP40" s="145"/>
      <c r="LCQ40" s="145"/>
      <c r="LCR40" s="145"/>
      <c r="LCS40" s="145"/>
      <c r="LCT40" s="145"/>
      <c r="LCU40" s="145"/>
      <c r="LCV40" s="145"/>
      <c r="LCW40" s="145"/>
      <c r="LCX40" s="145"/>
      <c r="LCY40" s="145"/>
      <c r="LCZ40" s="145"/>
      <c r="LDA40" s="145"/>
      <c r="LDB40" s="145"/>
      <c r="LDC40" s="145"/>
      <c r="LDD40" s="145"/>
      <c r="LDE40" s="145"/>
      <c r="LDF40" s="145"/>
      <c r="LDG40" s="145"/>
      <c r="LDH40" s="145"/>
      <c r="LDI40" s="145"/>
      <c r="LDJ40" s="145"/>
      <c r="LDK40" s="145"/>
      <c r="LDL40" s="145"/>
      <c r="LDM40" s="145"/>
      <c r="LDN40" s="145"/>
      <c r="LDO40" s="145"/>
      <c r="LDP40" s="145"/>
      <c r="LDQ40" s="145"/>
      <c r="LDR40" s="145"/>
      <c r="LDS40" s="145"/>
      <c r="LDT40" s="145"/>
      <c r="LDU40" s="145"/>
      <c r="LDV40" s="145"/>
      <c r="LDW40" s="145"/>
      <c r="LDX40" s="145"/>
      <c r="LDY40" s="145"/>
      <c r="LDZ40" s="145"/>
      <c r="LEA40" s="145"/>
      <c r="LEB40" s="145"/>
      <c r="LEC40" s="145"/>
      <c r="LED40" s="145"/>
      <c r="LEE40" s="145"/>
      <c r="LEF40" s="145"/>
      <c r="LEG40" s="145"/>
      <c r="LEH40" s="145"/>
      <c r="LEI40" s="145"/>
      <c r="LEJ40" s="145"/>
      <c r="LEK40" s="145"/>
      <c r="LEL40" s="145"/>
      <c r="LEM40" s="145"/>
      <c r="LEN40" s="145"/>
      <c r="LEO40" s="145"/>
      <c r="LEP40" s="145"/>
      <c r="LEQ40" s="145"/>
      <c r="LER40" s="145"/>
      <c r="LES40" s="145"/>
      <c r="LET40" s="145"/>
      <c r="LEU40" s="145"/>
      <c r="LEV40" s="145"/>
      <c r="LEW40" s="145"/>
      <c r="LEX40" s="145"/>
      <c r="LEY40" s="145"/>
      <c r="LEZ40" s="145"/>
      <c r="LFA40" s="145"/>
      <c r="LFB40" s="145"/>
      <c r="LFC40" s="145"/>
      <c r="LFD40" s="145"/>
      <c r="LFE40" s="145"/>
      <c r="LFF40" s="145"/>
      <c r="LFG40" s="145"/>
      <c r="LFH40" s="145"/>
      <c r="LFI40" s="145"/>
      <c r="LFJ40" s="145"/>
      <c r="LFK40" s="145"/>
      <c r="LFL40" s="145"/>
      <c r="LFM40" s="145"/>
      <c r="LFN40" s="145"/>
      <c r="LFO40" s="145"/>
      <c r="LFP40" s="145"/>
      <c r="LFQ40" s="145"/>
      <c r="LFR40" s="145"/>
      <c r="LFS40" s="145"/>
      <c r="LFT40" s="145"/>
      <c r="LFU40" s="145"/>
      <c r="LFV40" s="145"/>
      <c r="LFW40" s="145"/>
      <c r="LFX40" s="145"/>
      <c r="LFY40" s="145"/>
      <c r="LFZ40" s="145"/>
      <c r="LGA40" s="145"/>
      <c r="LGB40" s="145"/>
      <c r="LGC40" s="145"/>
      <c r="LGD40" s="145"/>
      <c r="LGE40" s="145"/>
      <c r="LGF40" s="145"/>
      <c r="LGG40" s="145"/>
      <c r="LGH40" s="145"/>
      <c r="LGI40" s="145"/>
      <c r="LGJ40" s="145"/>
      <c r="LGK40" s="145"/>
      <c r="LGL40" s="145"/>
      <c r="LGM40" s="145"/>
      <c r="LGN40" s="145"/>
      <c r="LGO40" s="145"/>
      <c r="LGP40" s="145"/>
      <c r="LGQ40" s="145"/>
      <c r="LGR40" s="145"/>
      <c r="LGS40" s="145"/>
      <c r="LGT40" s="145"/>
      <c r="LGU40" s="145"/>
      <c r="LGV40" s="145"/>
      <c r="LGW40" s="145"/>
      <c r="LGX40" s="145"/>
      <c r="LGY40" s="145"/>
      <c r="LGZ40" s="145"/>
      <c r="LHA40" s="145"/>
      <c r="LHB40" s="145"/>
      <c r="LHC40" s="145"/>
      <c r="LHD40" s="145"/>
      <c r="LHE40" s="145"/>
      <c r="LHF40" s="145"/>
      <c r="LHG40" s="145"/>
      <c r="LHH40" s="145"/>
      <c r="LHI40" s="145"/>
      <c r="LHJ40" s="145"/>
      <c r="LHK40" s="145"/>
      <c r="LHL40" s="145"/>
      <c r="LHM40" s="145"/>
      <c r="LHN40" s="145"/>
      <c r="LHO40" s="145"/>
      <c r="LHP40" s="145"/>
      <c r="LHQ40" s="145"/>
      <c r="LHR40" s="145"/>
      <c r="LHS40" s="145"/>
      <c r="LHT40" s="145"/>
      <c r="LHU40" s="145"/>
      <c r="LHV40" s="145"/>
      <c r="LHW40" s="145"/>
      <c r="LHX40" s="145"/>
      <c r="LHY40" s="145"/>
      <c r="LHZ40" s="145"/>
      <c r="LIA40" s="145"/>
      <c r="LIB40" s="145"/>
      <c r="LIC40" s="145"/>
      <c r="LID40" s="145"/>
      <c r="LIE40" s="145"/>
      <c r="LIF40" s="145"/>
      <c r="LIG40" s="145"/>
      <c r="LIH40" s="145"/>
      <c r="LII40" s="145"/>
      <c r="LIJ40" s="145"/>
      <c r="LIK40" s="145"/>
      <c r="LIL40" s="145"/>
      <c r="LIM40" s="145"/>
      <c r="LIN40" s="145"/>
      <c r="LIO40" s="145"/>
      <c r="LIP40" s="145"/>
      <c r="LIQ40" s="145"/>
      <c r="LIR40" s="145"/>
      <c r="LIS40" s="145"/>
      <c r="LIT40" s="145"/>
      <c r="LIU40" s="145"/>
      <c r="LIV40" s="145"/>
      <c r="LIW40" s="145"/>
      <c r="LIX40" s="145"/>
      <c r="LIY40" s="145"/>
      <c r="LIZ40" s="145"/>
      <c r="LJA40" s="145"/>
      <c r="LJB40" s="145"/>
      <c r="LJC40" s="145"/>
      <c r="LJD40" s="145"/>
      <c r="LJE40" s="145"/>
      <c r="LJF40" s="145"/>
      <c r="LJG40" s="145"/>
      <c r="LJH40" s="145"/>
      <c r="LJI40" s="145"/>
      <c r="LJJ40" s="145"/>
      <c r="LJK40" s="145"/>
      <c r="LJL40" s="145"/>
      <c r="LJM40" s="145"/>
      <c r="LJN40" s="145"/>
      <c r="LJO40" s="145"/>
      <c r="LJP40" s="145"/>
      <c r="LJQ40" s="145"/>
      <c r="LJR40" s="145"/>
      <c r="LJS40" s="145"/>
      <c r="LJT40" s="145"/>
      <c r="LJU40" s="145"/>
      <c r="LJV40" s="145"/>
      <c r="LJW40" s="145"/>
      <c r="LJX40" s="145"/>
      <c r="LJY40" s="145"/>
      <c r="LJZ40" s="145"/>
      <c r="LKA40" s="145"/>
      <c r="LKB40" s="145"/>
      <c r="LKC40" s="145"/>
      <c r="LKD40" s="145"/>
      <c r="LKE40" s="145"/>
      <c r="LKF40" s="145"/>
      <c r="LKG40" s="145"/>
      <c r="LKH40" s="145"/>
      <c r="LKI40" s="145"/>
      <c r="LKJ40" s="145"/>
      <c r="LKK40" s="145"/>
      <c r="LKL40" s="145"/>
      <c r="LKM40" s="145"/>
      <c r="LKN40" s="145"/>
      <c r="LKO40" s="145"/>
      <c r="LKP40" s="145"/>
      <c r="LKQ40" s="145"/>
      <c r="LKR40" s="145"/>
      <c r="LKS40" s="145"/>
      <c r="LKT40" s="145"/>
      <c r="LKU40" s="145"/>
      <c r="LKV40" s="145"/>
      <c r="LKW40" s="145"/>
      <c r="LKX40" s="145"/>
      <c r="LKY40" s="145"/>
      <c r="LKZ40" s="145"/>
      <c r="LLA40" s="145"/>
      <c r="LLB40" s="145"/>
      <c r="LLC40" s="145"/>
      <c r="LLD40" s="145"/>
      <c r="LLE40" s="145"/>
      <c r="LLF40" s="145"/>
      <c r="LLG40" s="145"/>
      <c r="LLH40" s="145"/>
      <c r="LLI40" s="145"/>
      <c r="LLJ40" s="145"/>
      <c r="LLK40" s="145"/>
      <c r="LLL40" s="145"/>
      <c r="LLM40" s="145"/>
      <c r="LLN40" s="145"/>
      <c r="LLO40" s="145"/>
      <c r="LLP40" s="145"/>
      <c r="LLQ40" s="145"/>
      <c r="LLR40" s="145"/>
      <c r="LLS40" s="145"/>
      <c r="LLT40" s="145"/>
      <c r="LLU40" s="145"/>
      <c r="LLV40" s="145"/>
      <c r="LLW40" s="145"/>
      <c r="LLX40" s="145"/>
      <c r="LLY40" s="145"/>
      <c r="LLZ40" s="145"/>
      <c r="LMA40" s="145"/>
      <c r="LMB40" s="145"/>
      <c r="LMC40" s="145"/>
      <c r="LMD40" s="145"/>
      <c r="LME40" s="145"/>
      <c r="LMF40" s="145"/>
      <c r="LMG40" s="145"/>
      <c r="LMH40" s="145"/>
      <c r="LMI40" s="145"/>
      <c r="LMJ40" s="145"/>
      <c r="LMK40" s="145"/>
      <c r="LML40" s="145"/>
      <c r="LMM40" s="145"/>
      <c r="LMN40" s="145"/>
      <c r="LMO40" s="145"/>
      <c r="LMP40" s="145"/>
      <c r="LMQ40" s="145"/>
      <c r="LMR40" s="145"/>
      <c r="LMS40" s="145"/>
      <c r="LMT40" s="145"/>
      <c r="LMU40" s="145"/>
      <c r="LMV40" s="145"/>
      <c r="LMW40" s="145"/>
      <c r="LMX40" s="145"/>
      <c r="LMY40" s="145"/>
      <c r="LMZ40" s="145"/>
      <c r="LNA40" s="145"/>
      <c r="LNB40" s="145"/>
      <c r="LNC40" s="145"/>
      <c r="LND40" s="145"/>
      <c r="LNE40" s="145"/>
      <c r="LNF40" s="145"/>
      <c r="LNG40" s="145"/>
      <c r="LNH40" s="145"/>
      <c r="LNI40" s="145"/>
      <c r="LNJ40" s="145"/>
      <c r="LNK40" s="145"/>
      <c r="LNL40" s="145"/>
      <c r="LNM40" s="145"/>
      <c r="LNN40" s="145"/>
      <c r="LNO40" s="145"/>
      <c r="LNP40" s="145"/>
      <c r="LNQ40" s="145"/>
      <c r="LNR40" s="145"/>
      <c r="LNS40" s="145"/>
      <c r="LNT40" s="145"/>
      <c r="LNU40" s="145"/>
      <c r="LNV40" s="145"/>
      <c r="LNW40" s="145"/>
      <c r="LNX40" s="145"/>
      <c r="LNY40" s="145"/>
      <c r="LNZ40" s="145"/>
      <c r="LOA40" s="145"/>
      <c r="LOB40" s="145"/>
      <c r="LOC40" s="145"/>
      <c r="LOD40" s="145"/>
      <c r="LOE40" s="145"/>
      <c r="LOF40" s="145"/>
      <c r="LOG40" s="145"/>
      <c r="LOH40" s="145"/>
      <c r="LOI40" s="145"/>
      <c r="LOJ40" s="145"/>
      <c r="LOK40" s="145"/>
      <c r="LOL40" s="145"/>
      <c r="LOM40" s="145"/>
      <c r="LON40" s="145"/>
      <c r="LOO40" s="145"/>
      <c r="LOP40" s="145"/>
      <c r="LOQ40" s="145"/>
      <c r="LOR40" s="145"/>
      <c r="LOS40" s="145"/>
      <c r="LOT40" s="145"/>
      <c r="LOU40" s="145"/>
      <c r="LOV40" s="145"/>
      <c r="LOW40" s="145"/>
      <c r="LOX40" s="145"/>
      <c r="LOY40" s="145"/>
      <c r="LOZ40" s="145"/>
      <c r="LPA40" s="145"/>
      <c r="LPB40" s="145"/>
      <c r="LPC40" s="145"/>
      <c r="LPD40" s="145"/>
      <c r="LPE40" s="145"/>
      <c r="LPF40" s="145"/>
      <c r="LPG40" s="145"/>
      <c r="LPH40" s="145"/>
      <c r="LPI40" s="145"/>
      <c r="LPJ40" s="145"/>
      <c r="LPK40" s="145"/>
      <c r="LPL40" s="145"/>
      <c r="LPM40" s="145"/>
      <c r="LPN40" s="145"/>
      <c r="LPO40" s="145"/>
      <c r="LPP40" s="145"/>
      <c r="LPQ40" s="145"/>
      <c r="LPR40" s="145"/>
      <c r="LPS40" s="145"/>
      <c r="LPT40" s="145"/>
      <c r="LPU40" s="145"/>
      <c r="LPV40" s="145"/>
      <c r="LPW40" s="145"/>
      <c r="LPX40" s="145"/>
      <c r="LPY40" s="145"/>
      <c r="LPZ40" s="145"/>
      <c r="LQA40" s="145"/>
      <c r="LQB40" s="145"/>
      <c r="LQC40" s="145"/>
      <c r="LQD40" s="145"/>
      <c r="LQE40" s="145"/>
      <c r="LQF40" s="145"/>
      <c r="LQG40" s="145"/>
      <c r="LQH40" s="145"/>
      <c r="LQI40" s="145"/>
      <c r="LQJ40" s="145"/>
      <c r="LQK40" s="145"/>
      <c r="LQL40" s="145"/>
      <c r="LQM40" s="145"/>
      <c r="LQN40" s="145"/>
      <c r="LQO40" s="145"/>
      <c r="LQP40" s="145"/>
      <c r="LQQ40" s="145"/>
      <c r="LQR40" s="145"/>
      <c r="LQS40" s="145"/>
      <c r="LQT40" s="145"/>
      <c r="LQU40" s="145"/>
      <c r="LQV40" s="145"/>
      <c r="LQW40" s="145"/>
      <c r="LQX40" s="145"/>
      <c r="LQY40" s="145"/>
      <c r="LQZ40" s="145"/>
      <c r="LRA40" s="145"/>
      <c r="LRB40" s="145"/>
      <c r="LRC40" s="145"/>
      <c r="LRD40" s="145"/>
      <c r="LRE40" s="145"/>
      <c r="LRF40" s="145"/>
      <c r="LRG40" s="145"/>
      <c r="LRH40" s="145"/>
      <c r="LRI40" s="145"/>
      <c r="LRJ40" s="145"/>
      <c r="LRK40" s="145"/>
      <c r="LRL40" s="145"/>
      <c r="LRM40" s="145"/>
      <c r="LRN40" s="145"/>
      <c r="LRO40" s="145"/>
      <c r="LRP40" s="145"/>
      <c r="LRQ40" s="145"/>
      <c r="LRR40" s="145"/>
      <c r="LRS40" s="145"/>
      <c r="LRT40" s="145"/>
      <c r="LRU40" s="145"/>
      <c r="LRV40" s="145"/>
      <c r="LRW40" s="145"/>
      <c r="LRX40" s="145"/>
      <c r="LRY40" s="145"/>
      <c r="LRZ40" s="145"/>
      <c r="LSA40" s="145"/>
      <c r="LSB40" s="145"/>
      <c r="LSC40" s="145"/>
      <c r="LSD40" s="145"/>
      <c r="LSE40" s="145"/>
      <c r="LSF40" s="145"/>
      <c r="LSG40" s="145"/>
      <c r="LSH40" s="145"/>
      <c r="LSI40" s="145"/>
      <c r="LSJ40" s="145"/>
      <c r="LSK40" s="145"/>
      <c r="LSL40" s="145"/>
      <c r="LSM40" s="145"/>
      <c r="LSN40" s="145"/>
      <c r="LSO40" s="145"/>
      <c r="LSP40" s="145"/>
      <c r="LSQ40" s="145"/>
      <c r="LSR40" s="145"/>
      <c r="LSS40" s="145"/>
      <c r="LST40" s="145"/>
      <c r="LSU40" s="145"/>
      <c r="LSV40" s="145"/>
      <c r="LSW40" s="145"/>
      <c r="LSX40" s="145"/>
      <c r="LSY40" s="145"/>
      <c r="LSZ40" s="145"/>
      <c r="LTA40" s="145"/>
      <c r="LTB40" s="145"/>
      <c r="LTC40" s="145"/>
      <c r="LTD40" s="145"/>
      <c r="LTE40" s="145"/>
      <c r="LTF40" s="145"/>
      <c r="LTG40" s="145"/>
      <c r="LTH40" s="145"/>
      <c r="LTI40" s="145"/>
      <c r="LTJ40" s="145"/>
      <c r="LTK40" s="145"/>
      <c r="LTL40" s="145"/>
      <c r="LTM40" s="145"/>
      <c r="LTN40" s="145"/>
      <c r="LTO40" s="145"/>
      <c r="LTP40" s="145"/>
      <c r="LTQ40" s="145"/>
      <c r="LTR40" s="145"/>
      <c r="LTS40" s="145"/>
      <c r="LTT40" s="145"/>
      <c r="LTU40" s="145"/>
      <c r="LTV40" s="145"/>
      <c r="LTW40" s="145"/>
      <c r="LTX40" s="145"/>
      <c r="LTY40" s="145"/>
      <c r="LTZ40" s="145"/>
      <c r="LUA40" s="145"/>
      <c r="LUB40" s="145"/>
      <c r="LUC40" s="145"/>
      <c r="LUD40" s="145"/>
      <c r="LUE40" s="145"/>
      <c r="LUF40" s="145"/>
      <c r="LUG40" s="145"/>
      <c r="LUH40" s="145"/>
      <c r="LUI40" s="145"/>
      <c r="LUJ40" s="145"/>
      <c r="LUK40" s="145"/>
      <c r="LUL40" s="145"/>
      <c r="LUM40" s="145"/>
      <c r="LUN40" s="145"/>
      <c r="LUO40" s="145"/>
      <c r="LUP40" s="145"/>
      <c r="LUQ40" s="145"/>
      <c r="LUR40" s="145"/>
      <c r="LUS40" s="145"/>
      <c r="LUT40" s="145"/>
      <c r="LUU40" s="145"/>
      <c r="LUV40" s="145"/>
      <c r="LUW40" s="145"/>
      <c r="LUX40" s="145"/>
      <c r="LUY40" s="145"/>
      <c r="LUZ40" s="145"/>
      <c r="LVA40" s="145"/>
      <c r="LVB40" s="145"/>
      <c r="LVC40" s="145"/>
      <c r="LVD40" s="145"/>
      <c r="LVE40" s="145"/>
      <c r="LVF40" s="145"/>
      <c r="LVG40" s="145"/>
      <c r="LVH40" s="145"/>
      <c r="LVI40" s="145"/>
      <c r="LVJ40" s="145"/>
      <c r="LVK40" s="145"/>
      <c r="LVL40" s="145"/>
      <c r="LVM40" s="145"/>
      <c r="LVN40" s="145"/>
      <c r="LVO40" s="145"/>
      <c r="LVP40" s="145"/>
      <c r="LVQ40" s="145"/>
      <c r="LVR40" s="145"/>
      <c r="LVS40" s="145"/>
      <c r="LVT40" s="145"/>
      <c r="LVU40" s="145"/>
      <c r="LVV40" s="145"/>
      <c r="LVW40" s="145"/>
      <c r="LVX40" s="145"/>
      <c r="LVY40" s="145"/>
      <c r="LVZ40" s="145"/>
      <c r="LWA40" s="145"/>
      <c r="LWB40" s="145"/>
      <c r="LWC40" s="145"/>
      <c r="LWD40" s="145"/>
      <c r="LWE40" s="145"/>
      <c r="LWF40" s="145"/>
      <c r="LWG40" s="145"/>
      <c r="LWH40" s="145"/>
      <c r="LWI40" s="145"/>
      <c r="LWJ40" s="145"/>
      <c r="LWK40" s="145"/>
      <c r="LWL40" s="145"/>
      <c r="LWM40" s="145"/>
      <c r="LWN40" s="145"/>
      <c r="LWO40" s="145"/>
      <c r="LWP40" s="145"/>
      <c r="LWQ40" s="145"/>
      <c r="LWR40" s="145"/>
      <c r="LWS40" s="145"/>
      <c r="LWT40" s="145"/>
      <c r="LWU40" s="145"/>
      <c r="LWV40" s="145"/>
      <c r="LWW40" s="145"/>
      <c r="LWX40" s="145"/>
      <c r="LWY40" s="145"/>
      <c r="LWZ40" s="145"/>
      <c r="LXA40" s="145"/>
      <c r="LXB40" s="145"/>
      <c r="LXC40" s="145"/>
      <c r="LXD40" s="145"/>
      <c r="LXE40" s="145"/>
      <c r="LXF40" s="145"/>
      <c r="LXG40" s="145"/>
      <c r="LXH40" s="145"/>
      <c r="LXI40" s="145"/>
      <c r="LXJ40" s="145"/>
      <c r="LXK40" s="145"/>
      <c r="LXL40" s="145"/>
      <c r="LXM40" s="145"/>
      <c r="LXN40" s="145"/>
      <c r="LXO40" s="145"/>
      <c r="LXP40" s="145"/>
      <c r="LXQ40" s="145"/>
      <c r="LXR40" s="145"/>
      <c r="LXS40" s="145"/>
      <c r="LXT40" s="145"/>
      <c r="LXU40" s="145"/>
      <c r="LXV40" s="145"/>
      <c r="LXW40" s="145"/>
      <c r="LXX40" s="145"/>
      <c r="LXY40" s="145"/>
      <c r="LXZ40" s="145"/>
      <c r="LYA40" s="145"/>
      <c r="LYB40" s="145"/>
      <c r="LYC40" s="145"/>
      <c r="LYD40" s="145"/>
      <c r="LYE40" s="145"/>
      <c r="LYF40" s="145"/>
      <c r="LYG40" s="145"/>
      <c r="LYH40" s="145"/>
      <c r="LYI40" s="145"/>
      <c r="LYJ40" s="145"/>
      <c r="LYK40" s="145"/>
      <c r="LYL40" s="145"/>
      <c r="LYM40" s="145"/>
      <c r="LYN40" s="145"/>
      <c r="LYO40" s="145"/>
      <c r="LYP40" s="145"/>
      <c r="LYQ40" s="145"/>
      <c r="LYR40" s="145"/>
      <c r="LYS40" s="145"/>
      <c r="LYT40" s="145"/>
      <c r="LYU40" s="145"/>
      <c r="LYV40" s="145"/>
      <c r="LYW40" s="145"/>
      <c r="LYX40" s="145"/>
      <c r="LYY40" s="145"/>
      <c r="LYZ40" s="145"/>
      <c r="LZA40" s="145"/>
      <c r="LZB40" s="145"/>
      <c r="LZC40" s="145"/>
      <c r="LZD40" s="145"/>
      <c r="LZE40" s="145"/>
      <c r="LZF40" s="145"/>
      <c r="LZG40" s="145"/>
      <c r="LZH40" s="145"/>
      <c r="LZI40" s="145"/>
      <c r="LZJ40" s="145"/>
      <c r="LZK40" s="145"/>
      <c r="LZL40" s="145"/>
      <c r="LZM40" s="145"/>
      <c r="LZN40" s="145"/>
      <c r="LZO40" s="145"/>
      <c r="LZP40" s="145"/>
      <c r="LZQ40" s="145"/>
      <c r="LZR40" s="145"/>
      <c r="LZS40" s="145"/>
      <c r="LZT40" s="145"/>
      <c r="LZU40" s="145"/>
      <c r="LZV40" s="145"/>
      <c r="LZW40" s="145"/>
      <c r="LZX40" s="145"/>
      <c r="LZY40" s="145"/>
      <c r="LZZ40" s="145"/>
      <c r="MAA40" s="145"/>
      <c r="MAB40" s="145"/>
      <c r="MAC40" s="145"/>
      <c r="MAD40" s="145"/>
      <c r="MAE40" s="145"/>
      <c r="MAF40" s="145"/>
      <c r="MAG40" s="145"/>
      <c r="MAH40" s="145"/>
      <c r="MAI40" s="145"/>
      <c r="MAJ40" s="145"/>
      <c r="MAK40" s="145"/>
      <c r="MAL40" s="145"/>
      <c r="MAM40" s="145"/>
      <c r="MAN40" s="145"/>
      <c r="MAO40" s="145"/>
      <c r="MAP40" s="145"/>
      <c r="MAQ40" s="145"/>
      <c r="MAR40" s="145"/>
      <c r="MAS40" s="145"/>
      <c r="MAT40" s="145"/>
      <c r="MAU40" s="145"/>
      <c r="MAV40" s="145"/>
      <c r="MAW40" s="145"/>
      <c r="MAX40" s="145"/>
      <c r="MAY40" s="145"/>
      <c r="MAZ40" s="145"/>
      <c r="MBA40" s="145"/>
      <c r="MBB40" s="145"/>
      <c r="MBC40" s="145"/>
      <c r="MBD40" s="145"/>
      <c r="MBE40" s="145"/>
      <c r="MBF40" s="145"/>
      <c r="MBG40" s="145"/>
      <c r="MBH40" s="145"/>
      <c r="MBI40" s="145"/>
      <c r="MBJ40" s="145"/>
      <c r="MBK40" s="145"/>
      <c r="MBL40" s="145"/>
      <c r="MBM40" s="145"/>
      <c r="MBN40" s="145"/>
      <c r="MBO40" s="145"/>
      <c r="MBP40" s="145"/>
      <c r="MBQ40" s="145"/>
      <c r="MBR40" s="145"/>
      <c r="MBS40" s="145"/>
      <c r="MBT40" s="145"/>
      <c r="MBU40" s="145"/>
      <c r="MBV40" s="145"/>
      <c r="MBW40" s="145"/>
      <c r="MBX40" s="145"/>
      <c r="MBY40" s="145"/>
      <c r="MBZ40" s="145"/>
      <c r="MCA40" s="145"/>
      <c r="MCB40" s="145"/>
      <c r="MCC40" s="145"/>
      <c r="MCD40" s="145"/>
      <c r="MCE40" s="145"/>
      <c r="MCF40" s="145"/>
      <c r="MCG40" s="145"/>
      <c r="MCH40" s="145"/>
      <c r="MCI40" s="145"/>
      <c r="MCJ40" s="145"/>
      <c r="MCK40" s="145"/>
      <c r="MCL40" s="145"/>
      <c r="MCM40" s="145"/>
      <c r="MCN40" s="145"/>
      <c r="MCO40" s="145"/>
      <c r="MCP40" s="145"/>
      <c r="MCQ40" s="145"/>
      <c r="MCR40" s="145"/>
      <c r="MCS40" s="145"/>
      <c r="MCT40" s="145"/>
      <c r="MCU40" s="145"/>
      <c r="MCV40" s="145"/>
      <c r="MCW40" s="145"/>
      <c r="MCX40" s="145"/>
      <c r="MCY40" s="145"/>
      <c r="MCZ40" s="145"/>
      <c r="MDA40" s="145"/>
      <c r="MDB40" s="145"/>
      <c r="MDC40" s="145"/>
      <c r="MDD40" s="145"/>
      <c r="MDE40" s="145"/>
      <c r="MDF40" s="145"/>
      <c r="MDG40" s="145"/>
      <c r="MDH40" s="145"/>
      <c r="MDI40" s="145"/>
      <c r="MDJ40" s="145"/>
      <c r="MDK40" s="145"/>
      <c r="MDL40" s="145"/>
      <c r="MDM40" s="145"/>
      <c r="MDN40" s="145"/>
      <c r="MDO40" s="145"/>
      <c r="MDP40" s="145"/>
      <c r="MDQ40" s="145"/>
      <c r="MDR40" s="145"/>
      <c r="MDS40" s="145"/>
      <c r="MDT40" s="145"/>
      <c r="MDU40" s="145"/>
      <c r="MDV40" s="145"/>
      <c r="MDW40" s="145"/>
      <c r="MDX40" s="145"/>
      <c r="MDY40" s="145"/>
      <c r="MDZ40" s="145"/>
      <c r="MEA40" s="145"/>
      <c r="MEB40" s="145"/>
      <c r="MEC40" s="145"/>
      <c r="MED40" s="145"/>
      <c r="MEE40" s="145"/>
      <c r="MEF40" s="145"/>
      <c r="MEG40" s="145"/>
      <c r="MEH40" s="145"/>
      <c r="MEI40" s="145"/>
      <c r="MEJ40" s="145"/>
      <c r="MEK40" s="145"/>
      <c r="MEL40" s="145"/>
      <c r="MEM40" s="145"/>
      <c r="MEN40" s="145"/>
      <c r="MEO40" s="145"/>
      <c r="MEP40" s="145"/>
      <c r="MEQ40" s="145"/>
      <c r="MER40" s="145"/>
      <c r="MES40" s="145"/>
      <c r="MET40" s="145"/>
      <c r="MEU40" s="145"/>
      <c r="MEV40" s="145"/>
      <c r="MEW40" s="145"/>
      <c r="MEX40" s="145"/>
      <c r="MEY40" s="145"/>
      <c r="MEZ40" s="145"/>
      <c r="MFA40" s="145"/>
      <c r="MFB40" s="145"/>
      <c r="MFC40" s="145"/>
      <c r="MFD40" s="145"/>
      <c r="MFE40" s="145"/>
      <c r="MFF40" s="145"/>
      <c r="MFG40" s="145"/>
      <c r="MFH40" s="145"/>
      <c r="MFI40" s="145"/>
      <c r="MFJ40" s="145"/>
      <c r="MFK40" s="145"/>
      <c r="MFL40" s="145"/>
      <c r="MFM40" s="145"/>
      <c r="MFN40" s="145"/>
      <c r="MFO40" s="145"/>
      <c r="MFP40" s="145"/>
      <c r="MFQ40" s="145"/>
      <c r="MFR40" s="145"/>
      <c r="MFS40" s="145"/>
      <c r="MFT40" s="145"/>
      <c r="MFU40" s="145"/>
      <c r="MFV40" s="145"/>
      <c r="MFW40" s="145"/>
      <c r="MFX40" s="145"/>
      <c r="MFY40" s="145"/>
      <c r="MFZ40" s="145"/>
      <c r="MGA40" s="145"/>
      <c r="MGB40" s="145"/>
      <c r="MGC40" s="145"/>
      <c r="MGD40" s="145"/>
      <c r="MGE40" s="145"/>
      <c r="MGF40" s="145"/>
      <c r="MGG40" s="145"/>
      <c r="MGH40" s="145"/>
      <c r="MGI40" s="145"/>
      <c r="MGJ40" s="145"/>
      <c r="MGK40" s="145"/>
      <c r="MGL40" s="145"/>
      <c r="MGM40" s="145"/>
      <c r="MGN40" s="145"/>
      <c r="MGO40" s="145"/>
      <c r="MGP40" s="145"/>
      <c r="MGQ40" s="145"/>
      <c r="MGR40" s="145"/>
      <c r="MGS40" s="145"/>
      <c r="MGT40" s="145"/>
      <c r="MGU40" s="145"/>
      <c r="MGV40" s="145"/>
      <c r="MGW40" s="145"/>
      <c r="MGX40" s="145"/>
      <c r="MGY40" s="145"/>
      <c r="MGZ40" s="145"/>
      <c r="MHA40" s="145"/>
      <c r="MHB40" s="145"/>
      <c r="MHC40" s="145"/>
      <c r="MHD40" s="145"/>
      <c r="MHE40" s="145"/>
      <c r="MHF40" s="145"/>
      <c r="MHG40" s="145"/>
      <c r="MHH40" s="145"/>
      <c r="MHI40" s="145"/>
      <c r="MHJ40" s="145"/>
      <c r="MHK40" s="145"/>
      <c r="MHL40" s="145"/>
      <c r="MHM40" s="145"/>
      <c r="MHN40" s="145"/>
      <c r="MHO40" s="145"/>
      <c r="MHP40" s="145"/>
      <c r="MHQ40" s="145"/>
      <c r="MHR40" s="145"/>
      <c r="MHS40" s="145"/>
      <c r="MHT40" s="145"/>
      <c r="MHU40" s="145"/>
      <c r="MHV40" s="145"/>
      <c r="MHW40" s="145"/>
      <c r="MHX40" s="145"/>
      <c r="MHY40" s="145"/>
      <c r="MHZ40" s="145"/>
      <c r="MIA40" s="145"/>
      <c r="MIB40" s="145"/>
      <c r="MIC40" s="145"/>
      <c r="MID40" s="145"/>
      <c r="MIE40" s="145"/>
      <c r="MIF40" s="145"/>
      <c r="MIG40" s="145"/>
      <c r="MIH40" s="145"/>
      <c r="MII40" s="145"/>
      <c r="MIJ40" s="145"/>
      <c r="MIK40" s="145"/>
      <c r="MIL40" s="145"/>
      <c r="MIM40" s="145"/>
      <c r="MIN40" s="145"/>
      <c r="MIO40" s="145"/>
      <c r="MIP40" s="145"/>
      <c r="MIQ40" s="145"/>
      <c r="MIR40" s="145"/>
      <c r="MIS40" s="145"/>
      <c r="MIT40" s="145"/>
      <c r="MIU40" s="145"/>
      <c r="MIV40" s="145"/>
      <c r="MIW40" s="145"/>
      <c r="MIX40" s="145"/>
      <c r="MIY40" s="145"/>
      <c r="MIZ40" s="145"/>
      <c r="MJA40" s="145"/>
      <c r="MJB40" s="145"/>
      <c r="MJC40" s="145"/>
      <c r="MJD40" s="145"/>
      <c r="MJE40" s="145"/>
      <c r="MJF40" s="145"/>
      <c r="MJG40" s="145"/>
      <c r="MJH40" s="145"/>
      <c r="MJI40" s="145"/>
      <c r="MJJ40" s="145"/>
      <c r="MJK40" s="145"/>
      <c r="MJL40" s="145"/>
      <c r="MJM40" s="145"/>
      <c r="MJN40" s="145"/>
      <c r="MJO40" s="145"/>
      <c r="MJP40" s="145"/>
      <c r="MJQ40" s="145"/>
      <c r="MJR40" s="145"/>
      <c r="MJS40" s="145"/>
      <c r="MJT40" s="145"/>
      <c r="MJU40" s="145"/>
      <c r="MJV40" s="145"/>
      <c r="MJW40" s="145"/>
      <c r="MJX40" s="145"/>
      <c r="MJY40" s="145"/>
      <c r="MJZ40" s="145"/>
      <c r="MKA40" s="145"/>
      <c r="MKB40" s="145"/>
      <c r="MKC40" s="145"/>
      <c r="MKD40" s="145"/>
      <c r="MKE40" s="145"/>
      <c r="MKF40" s="145"/>
      <c r="MKG40" s="145"/>
      <c r="MKH40" s="145"/>
      <c r="MKI40" s="145"/>
      <c r="MKJ40" s="145"/>
      <c r="MKK40" s="145"/>
      <c r="MKL40" s="145"/>
      <c r="MKM40" s="145"/>
      <c r="MKN40" s="145"/>
      <c r="MKO40" s="145"/>
      <c r="MKP40" s="145"/>
      <c r="MKQ40" s="145"/>
      <c r="MKR40" s="145"/>
      <c r="MKS40" s="145"/>
      <c r="MKT40" s="145"/>
      <c r="MKU40" s="145"/>
      <c r="MKV40" s="145"/>
      <c r="MKW40" s="145"/>
      <c r="MKX40" s="145"/>
      <c r="MKY40" s="145"/>
      <c r="MKZ40" s="145"/>
      <c r="MLA40" s="145"/>
      <c r="MLB40" s="145"/>
      <c r="MLC40" s="145"/>
      <c r="MLD40" s="145"/>
      <c r="MLE40" s="145"/>
      <c r="MLF40" s="145"/>
      <c r="MLG40" s="145"/>
      <c r="MLH40" s="145"/>
      <c r="MLI40" s="145"/>
      <c r="MLJ40" s="145"/>
      <c r="MLK40" s="145"/>
      <c r="MLL40" s="145"/>
      <c r="MLM40" s="145"/>
      <c r="MLN40" s="145"/>
      <c r="MLO40" s="145"/>
      <c r="MLP40" s="145"/>
      <c r="MLQ40" s="145"/>
      <c r="MLR40" s="145"/>
      <c r="MLS40" s="145"/>
      <c r="MLT40" s="145"/>
      <c r="MLU40" s="145"/>
      <c r="MLV40" s="145"/>
      <c r="MLW40" s="145"/>
      <c r="MLX40" s="145"/>
      <c r="MLY40" s="145"/>
      <c r="MLZ40" s="145"/>
      <c r="MMA40" s="145"/>
      <c r="MMB40" s="145"/>
      <c r="MMC40" s="145"/>
      <c r="MMD40" s="145"/>
      <c r="MME40" s="145"/>
      <c r="MMF40" s="145"/>
      <c r="MMG40" s="145"/>
      <c r="MMH40" s="145"/>
      <c r="MMI40" s="145"/>
      <c r="MMJ40" s="145"/>
      <c r="MMK40" s="145"/>
      <c r="MML40" s="145"/>
      <c r="MMM40" s="145"/>
      <c r="MMN40" s="145"/>
      <c r="MMO40" s="145"/>
      <c r="MMP40" s="145"/>
      <c r="MMQ40" s="145"/>
      <c r="MMR40" s="145"/>
      <c r="MMS40" s="145"/>
      <c r="MMT40" s="145"/>
      <c r="MMU40" s="145"/>
      <c r="MMV40" s="145"/>
      <c r="MMW40" s="145"/>
      <c r="MMX40" s="145"/>
      <c r="MMY40" s="145"/>
      <c r="MMZ40" s="145"/>
      <c r="MNA40" s="145"/>
      <c r="MNB40" s="145"/>
      <c r="MNC40" s="145"/>
      <c r="MND40" s="145"/>
      <c r="MNE40" s="145"/>
      <c r="MNF40" s="145"/>
      <c r="MNG40" s="145"/>
      <c r="MNH40" s="145"/>
      <c r="MNI40" s="145"/>
      <c r="MNJ40" s="145"/>
      <c r="MNK40" s="145"/>
      <c r="MNL40" s="145"/>
      <c r="MNM40" s="145"/>
      <c r="MNN40" s="145"/>
      <c r="MNO40" s="145"/>
      <c r="MNP40" s="145"/>
      <c r="MNQ40" s="145"/>
      <c r="MNR40" s="145"/>
      <c r="MNS40" s="145"/>
      <c r="MNT40" s="145"/>
      <c r="MNU40" s="145"/>
      <c r="MNV40" s="145"/>
      <c r="MNW40" s="145"/>
      <c r="MNX40" s="145"/>
      <c r="MNY40" s="145"/>
      <c r="MNZ40" s="145"/>
      <c r="MOA40" s="145"/>
      <c r="MOB40" s="145"/>
      <c r="MOC40" s="145"/>
      <c r="MOD40" s="145"/>
      <c r="MOE40" s="145"/>
      <c r="MOF40" s="145"/>
      <c r="MOG40" s="145"/>
      <c r="MOH40" s="145"/>
      <c r="MOI40" s="145"/>
      <c r="MOJ40" s="145"/>
      <c r="MOK40" s="145"/>
      <c r="MOL40" s="145"/>
      <c r="MOM40" s="145"/>
      <c r="MON40" s="145"/>
      <c r="MOO40" s="145"/>
      <c r="MOP40" s="145"/>
      <c r="MOQ40" s="145"/>
      <c r="MOR40" s="145"/>
      <c r="MOS40" s="145"/>
      <c r="MOT40" s="145"/>
      <c r="MOU40" s="145"/>
      <c r="MOV40" s="145"/>
      <c r="MOW40" s="145"/>
      <c r="MOX40" s="145"/>
      <c r="MOY40" s="145"/>
      <c r="MOZ40" s="145"/>
      <c r="MPA40" s="145"/>
      <c r="MPB40" s="145"/>
      <c r="MPC40" s="145"/>
      <c r="MPD40" s="145"/>
      <c r="MPE40" s="145"/>
      <c r="MPF40" s="145"/>
      <c r="MPG40" s="145"/>
      <c r="MPH40" s="145"/>
      <c r="MPI40" s="145"/>
      <c r="MPJ40" s="145"/>
      <c r="MPK40" s="145"/>
      <c r="MPL40" s="145"/>
      <c r="MPM40" s="145"/>
      <c r="MPN40" s="145"/>
      <c r="MPO40" s="145"/>
      <c r="MPP40" s="145"/>
      <c r="MPQ40" s="145"/>
      <c r="MPR40" s="145"/>
      <c r="MPS40" s="145"/>
      <c r="MPT40" s="145"/>
      <c r="MPU40" s="145"/>
      <c r="MPV40" s="145"/>
      <c r="MPW40" s="145"/>
      <c r="MPX40" s="145"/>
      <c r="MPY40" s="145"/>
      <c r="MPZ40" s="145"/>
      <c r="MQA40" s="145"/>
      <c r="MQB40" s="145"/>
      <c r="MQC40" s="145"/>
      <c r="MQD40" s="145"/>
      <c r="MQE40" s="145"/>
      <c r="MQF40" s="145"/>
      <c r="MQG40" s="145"/>
      <c r="MQH40" s="145"/>
      <c r="MQI40" s="145"/>
      <c r="MQJ40" s="145"/>
      <c r="MQK40" s="145"/>
      <c r="MQL40" s="145"/>
      <c r="MQM40" s="145"/>
      <c r="MQN40" s="145"/>
      <c r="MQO40" s="145"/>
      <c r="MQP40" s="145"/>
      <c r="MQQ40" s="145"/>
      <c r="MQR40" s="145"/>
      <c r="MQS40" s="145"/>
      <c r="MQT40" s="145"/>
      <c r="MQU40" s="145"/>
      <c r="MQV40" s="145"/>
      <c r="MQW40" s="145"/>
      <c r="MQX40" s="145"/>
      <c r="MQY40" s="145"/>
      <c r="MQZ40" s="145"/>
      <c r="MRA40" s="145"/>
      <c r="MRB40" s="145"/>
      <c r="MRC40" s="145"/>
      <c r="MRD40" s="145"/>
      <c r="MRE40" s="145"/>
      <c r="MRF40" s="145"/>
      <c r="MRG40" s="145"/>
      <c r="MRH40" s="145"/>
      <c r="MRI40" s="145"/>
      <c r="MRJ40" s="145"/>
      <c r="MRK40" s="145"/>
      <c r="MRL40" s="145"/>
      <c r="MRM40" s="145"/>
      <c r="MRN40" s="145"/>
      <c r="MRO40" s="145"/>
      <c r="MRP40" s="145"/>
      <c r="MRQ40" s="145"/>
      <c r="MRR40" s="145"/>
      <c r="MRS40" s="145"/>
      <c r="MRT40" s="145"/>
      <c r="MRU40" s="145"/>
      <c r="MRV40" s="145"/>
      <c r="MRW40" s="145"/>
      <c r="MRX40" s="145"/>
      <c r="MRY40" s="145"/>
      <c r="MRZ40" s="145"/>
      <c r="MSA40" s="145"/>
      <c r="MSB40" s="145"/>
      <c r="MSC40" s="145"/>
      <c r="MSD40" s="145"/>
      <c r="MSE40" s="145"/>
      <c r="MSF40" s="145"/>
      <c r="MSG40" s="145"/>
      <c r="MSH40" s="145"/>
      <c r="MSI40" s="145"/>
      <c r="MSJ40" s="145"/>
      <c r="MSK40" s="145"/>
      <c r="MSL40" s="145"/>
      <c r="MSM40" s="145"/>
      <c r="MSN40" s="145"/>
      <c r="MSO40" s="145"/>
      <c r="MSP40" s="145"/>
      <c r="MSQ40" s="145"/>
      <c r="MSR40" s="145"/>
      <c r="MSS40" s="145"/>
      <c r="MST40" s="145"/>
      <c r="MSU40" s="145"/>
      <c r="MSV40" s="145"/>
      <c r="MSW40" s="145"/>
      <c r="MSX40" s="145"/>
      <c r="MSY40" s="145"/>
      <c r="MSZ40" s="145"/>
      <c r="MTA40" s="145"/>
      <c r="MTB40" s="145"/>
      <c r="MTC40" s="145"/>
      <c r="MTD40" s="145"/>
      <c r="MTE40" s="145"/>
      <c r="MTF40" s="145"/>
      <c r="MTG40" s="145"/>
      <c r="MTH40" s="145"/>
      <c r="MTI40" s="145"/>
      <c r="MTJ40" s="145"/>
      <c r="MTK40" s="145"/>
      <c r="MTL40" s="145"/>
      <c r="MTM40" s="145"/>
      <c r="MTN40" s="145"/>
      <c r="MTO40" s="145"/>
      <c r="MTP40" s="145"/>
      <c r="MTQ40" s="145"/>
      <c r="MTR40" s="145"/>
      <c r="MTS40" s="145"/>
      <c r="MTT40" s="145"/>
      <c r="MTU40" s="145"/>
      <c r="MTV40" s="145"/>
      <c r="MTW40" s="145"/>
      <c r="MTX40" s="145"/>
      <c r="MTY40" s="145"/>
      <c r="MTZ40" s="145"/>
      <c r="MUA40" s="145"/>
      <c r="MUB40" s="145"/>
      <c r="MUC40" s="145"/>
      <c r="MUD40" s="145"/>
      <c r="MUE40" s="145"/>
      <c r="MUF40" s="145"/>
      <c r="MUG40" s="145"/>
      <c r="MUH40" s="145"/>
      <c r="MUI40" s="145"/>
      <c r="MUJ40" s="145"/>
      <c r="MUK40" s="145"/>
      <c r="MUL40" s="145"/>
      <c r="MUM40" s="145"/>
      <c r="MUN40" s="145"/>
      <c r="MUO40" s="145"/>
      <c r="MUP40" s="145"/>
      <c r="MUQ40" s="145"/>
      <c r="MUR40" s="145"/>
      <c r="MUS40" s="145"/>
      <c r="MUT40" s="145"/>
      <c r="MUU40" s="145"/>
      <c r="MUV40" s="145"/>
      <c r="MUW40" s="145"/>
      <c r="MUX40" s="145"/>
      <c r="MUY40" s="145"/>
      <c r="MUZ40" s="145"/>
      <c r="MVA40" s="145"/>
      <c r="MVB40" s="145"/>
      <c r="MVC40" s="145"/>
      <c r="MVD40" s="145"/>
      <c r="MVE40" s="145"/>
      <c r="MVF40" s="145"/>
      <c r="MVG40" s="145"/>
      <c r="MVH40" s="145"/>
      <c r="MVI40" s="145"/>
      <c r="MVJ40" s="145"/>
      <c r="MVK40" s="145"/>
      <c r="MVL40" s="145"/>
      <c r="MVM40" s="145"/>
      <c r="MVN40" s="145"/>
      <c r="MVO40" s="145"/>
      <c r="MVP40" s="145"/>
      <c r="MVQ40" s="145"/>
      <c r="MVR40" s="145"/>
      <c r="MVS40" s="145"/>
      <c r="MVT40" s="145"/>
      <c r="MVU40" s="145"/>
      <c r="MVV40" s="145"/>
      <c r="MVW40" s="145"/>
      <c r="MVX40" s="145"/>
      <c r="MVY40" s="145"/>
      <c r="MVZ40" s="145"/>
      <c r="MWA40" s="145"/>
      <c r="MWB40" s="145"/>
      <c r="MWC40" s="145"/>
      <c r="MWD40" s="145"/>
      <c r="MWE40" s="145"/>
      <c r="MWF40" s="145"/>
      <c r="MWG40" s="145"/>
      <c r="MWH40" s="145"/>
      <c r="MWI40" s="145"/>
      <c r="MWJ40" s="145"/>
      <c r="MWK40" s="145"/>
      <c r="MWL40" s="145"/>
      <c r="MWM40" s="145"/>
      <c r="MWN40" s="145"/>
      <c r="MWO40" s="145"/>
      <c r="MWP40" s="145"/>
      <c r="MWQ40" s="145"/>
      <c r="MWR40" s="145"/>
      <c r="MWS40" s="145"/>
      <c r="MWT40" s="145"/>
      <c r="MWU40" s="145"/>
      <c r="MWV40" s="145"/>
      <c r="MWW40" s="145"/>
      <c r="MWX40" s="145"/>
      <c r="MWY40" s="145"/>
      <c r="MWZ40" s="145"/>
      <c r="MXA40" s="145"/>
      <c r="MXB40" s="145"/>
      <c r="MXC40" s="145"/>
      <c r="MXD40" s="145"/>
      <c r="MXE40" s="145"/>
      <c r="MXF40" s="145"/>
      <c r="MXG40" s="145"/>
      <c r="MXH40" s="145"/>
      <c r="MXI40" s="145"/>
      <c r="MXJ40" s="145"/>
      <c r="MXK40" s="145"/>
      <c r="MXL40" s="145"/>
      <c r="MXM40" s="145"/>
      <c r="MXN40" s="145"/>
      <c r="MXO40" s="145"/>
      <c r="MXP40" s="145"/>
      <c r="MXQ40" s="145"/>
      <c r="MXR40" s="145"/>
      <c r="MXS40" s="145"/>
      <c r="MXT40" s="145"/>
      <c r="MXU40" s="145"/>
      <c r="MXV40" s="145"/>
      <c r="MXW40" s="145"/>
      <c r="MXX40" s="145"/>
      <c r="MXY40" s="145"/>
      <c r="MXZ40" s="145"/>
      <c r="MYA40" s="145"/>
      <c r="MYB40" s="145"/>
      <c r="MYC40" s="145"/>
      <c r="MYD40" s="145"/>
      <c r="MYE40" s="145"/>
      <c r="MYF40" s="145"/>
      <c r="MYG40" s="145"/>
      <c r="MYH40" s="145"/>
      <c r="MYI40" s="145"/>
      <c r="MYJ40" s="145"/>
      <c r="MYK40" s="145"/>
      <c r="MYL40" s="145"/>
      <c r="MYM40" s="145"/>
      <c r="MYN40" s="145"/>
      <c r="MYO40" s="145"/>
      <c r="MYP40" s="145"/>
      <c r="MYQ40" s="145"/>
      <c r="MYR40" s="145"/>
      <c r="MYS40" s="145"/>
      <c r="MYT40" s="145"/>
      <c r="MYU40" s="145"/>
      <c r="MYV40" s="145"/>
      <c r="MYW40" s="145"/>
      <c r="MYX40" s="145"/>
      <c r="MYY40" s="145"/>
      <c r="MYZ40" s="145"/>
      <c r="MZA40" s="145"/>
      <c r="MZB40" s="145"/>
      <c r="MZC40" s="145"/>
      <c r="MZD40" s="145"/>
      <c r="MZE40" s="145"/>
      <c r="MZF40" s="145"/>
      <c r="MZG40" s="145"/>
      <c r="MZH40" s="145"/>
      <c r="MZI40" s="145"/>
      <c r="MZJ40" s="145"/>
      <c r="MZK40" s="145"/>
      <c r="MZL40" s="145"/>
      <c r="MZM40" s="145"/>
      <c r="MZN40" s="145"/>
      <c r="MZO40" s="145"/>
      <c r="MZP40" s="145"/>
      <c r="MZQ40" s="145"/>
      <c r="MZR40" s="145"/>
      <c r="MZS40" s="145"/>
      <c r="MZT40" s="145"/>
      <c r="MZU40" s="145"/>
      <c r="MZV40" s="145"/>
      <c r="MZW40" s="145"/>
      <c r="MZX40" s="145"/>
      <c r="MZY40" s="145"/>
      <c r="MZZ40" s="145"/>
      <c r="NAA40" s="145"/>
      <c r="NAB40" s="145"/>
      <c r="NAC40" s="145"/>
      <c r="NAD40" s="145"/>
      <c r="NAE40" s="145"/>
      <c r="NAF40" s="145"/>
      <c r="NAG40" s="145"/>
      <c r="NAH40" s="145"/>
      <c r="NAI40" s="145"/>
      <c r="NAJ40" s="145"/>
      <c r="NAK40" s="145"/>
      <c r="NAL40" s="145"/>
      <c r="NAM40" s="145"/>
      <c r="NAN40" s="145"/>
      <c r="NAO40" s="145"/>
      <c r="NAP40" s="145"/>
      <c r="NAQ40" s="145"/>
      <c r="NAR40" s="145"/>
      <c r="NAS40" s="145"/>
      <c r="NAT40" s="145"/>
      <c r="NAU40" s="145"/>
      <c r="NAV40" s="145"/>
      <c r="NAW40" s="145"/>
      <c r="NAX40" s="145"/>
      <c r="NAY40" s="145"/>
      <c r="NAZ40" s="145"/>
      <c r="NBA40" s="145"/>
      <c r="NBB40" s="145"/>
      <c r="NBC40" s="145"/>
      <c r="NBD40" s="145"/>
      <c r="NBE40" s="145"/>
      <c r="NBF40" s="145"/>
      <c r="NBG40" s="145"/>
      <c r="NBH40" s="145"/>
      <c r="NBI40" s="145"/>
      <c r="NBJ40" s="145"/>
      <c r="NBK40" s="145"/>
      <c r="NBL40" s="145"/>
      <c r="NBM40" s="145"/>
      <c r="NBN40" s="145"/>
      <c r="NBO40" s="145"/>
      <c r="NBP40" s="145"/>
      <c r="NBQ40" s="145"/>
      <c r="NBR40" s="145"/>
      <c r="NBS40" s="145"/>
      <c r="NBT40" s="145"/>
      <c r="NBU40" s="145"/>
      <c r="NBV40" s="145"/>
      <c r="NBW40" s="145"/>
      <c r="NBX40" s="145"/>
      <c r="NBY40" s="145"/>
      <c r="NBZ40" s="145"/>
      <c r="NCA40" s="145"/>
      <c r="NCB40" s="145"/>
      <c r="NCC40" s="145"/>
      <c r="NCD40" s="145"/>
      <c r="NCE40" s="145"/>
      <c r="NCF40" s="145"/>
      <c r="NCG40" s="145"/>
      <c r="NCH40" s="145"/>
      <c r="NCI40" s="145"/>
      <c r="NCJ40" s="145"/>
      <c r="NCK40" s="145"/>
      <c r="NCL40" s="145"/>
      <c r="NCM40" s="145"/>
      <c r="NCN40" s="145"/>
      <c r="NCO40" s="145"/>
      <c r="NCP40" s="145"/>
      <c r="NCQ40" s="145"/>
      <c r="NCR40" s="145"/>
      <c r="NCS40" s="145"/>
      <c r="NCT40" s="145"/>
      <c r="NCU40" s="145"/>
      <c r="NCV40" s="145"/>
      <c r="NCW40" s="145"/>
      <c r="NCX40" s="145"/>
      <c r="NCY40" s="145"/>
      <c r="NCZ40" s="145"/>
      <c r="NDA40" s="145"/>
      <c r="NDB40" s="145"/>
      <c r="NDC40" s="145"/>
      <c r="NDD40" s="145"/>
      <c r="NDE40" s="145"/>
      <c r="NDF40" s="145"/>
      <c r="NDG40" s="145"/>
      <c r="NDH40" s="145"/>
      <c r="NDI40" s="145"/>
      <c r="NDJ40" s="145"/>
      <c r="NDK40" s="145"/>
      <c r="NDL40" s="145"/>
      <c r="NDM40" s="145"/>
      <c r="NDN40" s="145"/>
      <c r="NDO40" s="145"/>
      <c r="NDP40" s="145"/>
      <c r="NDQ40" s="145"/>
      <c r="NDR40" s="145"/>
      <c r="NDS40" s="145"/>
      <c r="NDT40" s="145"/>
      <c r="NDU40" s="145"/>
      <c r="NDV40" s="145"/>
      <c r="NDW40" s="145"/>
      <c r="NDX40" s="145"/>
      <c r="NDY40" s="145"/>
      <c r="NDZ40" s="145"/>
      <c r="NEA40" s="145"/>
      <c r="NEB40" s="145"/>
      <c r="NEC40" s="145"/>
      <c r="NED40" s="145"/>
      <c r="NEE40" s="145"/>
      <c r="NEF40" s="145"/>
      <c r="NEG40" s="145"/>
      <c r="NEH40" s="145"/>
      <c r="NEI40" s="145"/>
      <c r="NEJ40" s="145"/>
      <c r="NEK40" s="145"/>
      <c r="NEL40" s="145"/>
      <c r="NEM40" s="145"/>
      <c r="NEN40" s="145"/>
      <c r="NEO40" s="145"/>
      <c r="NEP40" s="145"/>
      <c r="NEQ40" s="145"/>
      <c r="NER40" s="145"/>
      <c r="NES40" s="145"/>
      <c r="NET40" s="145"/>
      <c r="NEU40" s="145"/>
      <c r="NEV40" s="145"/>
      <c r="NEW40" s="145"/>
      <c r="NEX40" s="145"/>
      <c r="NEY40" s="145"/>
      <c r="NEZ40" s="145"/>
      <c r="NFA40" s="145"/>
      <c r="NFB40" s="145"/>
      <c r="NFC40" s="145"/>
      <c r="NFD40" s="145"/>
      <c r="NFE40" s="145"/>
      <c r="NFF40" s="145"/>
      <c r="NFG40" s="145"/>
      <c r="NFH40" s="145"/>
      <c r="NFI40" s="145"/>
      <c r="NFJ40" s="145"/>
      <c r="NFK40" s="145"/>
      <c r="NFL40" s="145"/>
      <c r="NFM40" s="145"/>
      <c r="NFN40" s="145"/>
      <c r="NFO40" s="145"/>
      <c r="NFP40" s="145"/>
      <c r="NFQ40" s="145"/>
      <c r="NFR40" s="145"/>
      <c r="NFS40" s="145"/>
      <c r="NFT40" s="145"/>
      <c r="NFU40" s="145"/>
      <c r="NFV40" s="145"/>
      <c r="NFW40" s="145"/>
      <c r="NFX40" s="145"/>
      <c r="NFY40" s="145"/>
      <c r="NFZ40" s="145"/>
      <c r="NGA40" s="145"/>
      <c r="NGB40" s="145"/>
      <c r="NGC40" s="145"/>
      <c r="NGD40" s="145"/>
      <c r="NGE40" s="145"/>
      <c r="NGF40" s="145"/>
      <c r="NGG40" s="145"/>
      <c r="NGH40" s="145"/>
      <c r="NGI40" s="145"/>
      <c r="NGJ40" s="145"/>
      <c r="NGK40" s="145"/>
      <c r="NGL40" s="145"/>
      <c r="NGM40" s="145"/>
      <c r="NGN40" s="145"/>
      <c r="NGO40" s="145"/>
      <c r="NGP40" s="145"/>
      <c r="NGQ40" s="145"/>
      <c r="NGR40" s="145"/>
      <c r="NGS40" s="145"/>
      <c r="NGT40" s="145"/>
      <c r="NGU40" s="145"/>
      <c r="NGV40" s="145"/>
      <c r="NGW40" s="145"/>
      <c r="NGX40" s="145"/>
      <c r="NGY40" s="145"/>
      <c r="NGZ40" s="145"/>
      <c r="NHA40" s="145"/>
      <c r="NHB40" s="145"/>
      <c r="NHC40" s="145"/>
      <c r="NHD40" s="145"/>
      <c r="NHE40" s="145"/>
      <c r="NHF40" s="145"/>
      <c r="NHG40" s="145"/>
      <c r="NHH40" s="145"/>
      <c r="NHI40" s="145"/>
      <c r="NHJ40" s="145"/>
      <c r="NHK40" s="145"/>
      <c r="NHL40" s="145"/>
      <c r="NHM40" s="145"/>
      <c r="NHN40" s="145"/>
      <c r="NHO40" s="145"/>
      <c r="NHP40" s="145"/>
      <c r="NHQ40" s="145"/>
      <c r="NHR40" s="145"/>
      <c r="NHS40" s="145"/>
      <c r="NHT40" s="145"/>
      <c r="NHU40" s="145"/>
      <c r="NHV40" s="145"/>
      <c r="NHW40" s="145"/>
      <c r="NHX40" s="145"/>
      <c r="NHY40" s="145"/>
      <c r="NHZ40" s="145"/>
      <c r="NIA40" s="145"/>
      <c r="NIB40" s="145"/>
      <c r="NIC40" s="145"/>
      <c r="NID40" s="145"/>
      <c r="NIE40" s="145"/>
      <c r="NIF40" s="145"/>
      <c r="NIG40" s="145"/>
      <c r="NIH40" s="145"/>
      <c r="NII40" s="145"/>
      <c r="NIJ40" s="145"/>
      <c r="NIK40" s="145"/>
      <c r="NIL40" s="145"/>
      <c r="NIM40" s="145"/>
      <c r="NIN40" s="145"/>
      <c r="NIO40" s="145"/>
      <c r="NIP40" s="145"/>
      <c r="NIQ40" s="145"/>
      <c r="NIR40" s="145"/>
      <c r="NIS40" s="145"/>
      <c r="NIT40" s="145"/>
      <c r="NIU40" s="145"/>
      <c r="NIV40" s="145"/>
      <c r="NIW40" s="145"/>
      <c r="NIX40" s="145"/>
      <c r="NIY40" s="145"/>
      <c r="NIZ40" s="145"/>
      <c r="NJA40" s="145"/>
      <c r="NJB40" s="145"/>
      <c r="NJC40" s="145"/>
      <c r="NJD40" s="145"/>
      <c r="NJE40" s="145"/>
      <c r="NJF40" s="145"/>
      <c r="NJG40" s="145"/>
      <c r="NJH40" s="145"/>
      <c r="NJI40" s="145"/>
      <c r="NJJ40" s="145"/>
      <c r="NJK40" s="145"/>
      <c r="NJL40" s="145"/>
      <c r="NJM40" s="145"/>
      <c r="NJN40" s="145"/>
      <c r="NJO40" s="145"/>
      <c r="NJP40" s="145"/>
      <c r="NJQ40" s="145"/>
      <c r="NJR40" s="145"/>
      <c r="NJS40" s="145"/>
      <c r="NJT40" s="145"/>
      <c r="NJU40" s="145"/>
      <c r="NJV40" s="145"/>
      <c r="NJW40" s="145"/>
      <c r="NJX40" s="145"/>
      <c r="NJY40" s="145"/>
      <c r="NJZ40" s="145"/>
      <c r="NKA40" s="145"/>
      <c r="NKB40" s="145"/>
      <c r="NKC40" s="145"/>
      <c r="NKD40" s="145"/>
      <c r="NKE40" s="145"/>
      <c r="NKF40" s="145"/>
      <c r="NKG40" s="145"/>
      <c r="NKH40" s="145"/>
      <c r="NKI40" s="145"/>
      <c r="NKJ40" s="145"/>
      <c r="NKK40" s="145"/>
      <c r="NKL40" s="145"/>
      <c r="NKM40" s="145"/>
      <c r="NKN40" s="145"/>
      <c r="NKO40" s="145"/>
      <c r="NKP40" s="145"/>
      <c r="NKQ40" s="145"/>
      <c r="NKR40" s="145"/>
      <c r="NKS40" s="145"/>
      <c r="NKT40" s="145"/>
      <c r="NKU40" s="145"/>
      <c r="NKV40" s="145"/>
      <c r="NKW40" s="145"/>
      <c r="NKX40" s="145"/>
      <c r="NKY40" s="145"/>
      <c r="NKZ40" s="145"/>
      <c r="NLA40" s="145"/>
      <c r="NLB40" s="145"/>
      <c r="NLC40" s="145"/>
      <c r="NLD40" s="145"/>
      <c r="NLE40" s="145"/>
      <c r="NLF40" s="145"/>
      <c r="NLG40" s="145"/>
      <c r="NLH40" s="145"/>
      <c r="NLI40" s="145"/>
      <c r="NLJ40" s="145"/>
      <c r="NLK40" s="145"/>
      <c r="NLL40" s="145"/>
      <c r="NLM40" s="145"/>
      <c r="NLN40" s="145"/>
      <c r="NLO40" s="145"/>
      <c r="NLP40" s="145"/>
      <c r="NLQ40" s="145"/>
      <c r="NLR40" s="145"/>
      <c r="NLS40" s="145"/>
      <c r="NLT40" s="145"/>
      <c r="NLU40" s="145"/>
      <c r="NLV40" s="145"/>
      <c r="NLW40" s="145"/>
      <c r="NLX40" s="145"/>
      <c r="NLY40" s="145"/>
      <c r="NLZ40" s="145"/>
      <c r="NMA40" s="145"/>
      <c r="NMB40" s="145"/>
      <c r="NMC40" s="145"/>
      <c r="NMD40" s="145"/>
      <c r="NME40" s="145"/>
      <c r="NMF40" s="145"/>
      <c r="NMG40" s="145"/>
      <c r="NMH40" s="145"/>
      <c r="NMI40" s="145"/>
      <c r="NMJ40" s="145"/>
      <c r="NMK40" s="145"/>
      <c r="NML40" s="145"/>
      <c r="NMM40" s="145"/>
      <c r="NMN40" s="145"/>
      <c r="NMO40" s="145"/>
      <c r="NMP40" s="145"/>
      <c r="NMQ40" s="145"/>
      <c r="NMR40" s="145"/>
      <c r="NMS40" s="145"/>
      <c r="NMT40" s="145"/>
      <c r="NMU40" s="145"/>
      <c r="NMV40" s="145"/>
      <c r="NMW40" s="145"/>
      <c r="NMX40" s="145"/>
      <c r="NMY40" s="145"/>
      <c r="NMZ40" s="145"/>
      <c r="NNA40" s="145"/>
      <c r="NNB40" s="145"/>
      <c r="NNC40" s="145"/>
      <c r="NND40" s="145"/>
      <c r="NNE40" s="145"/>
      <c r="NNF40" s="145"/>
      <c r="NNG40" s="145"/>
      <c r="NNH40" s="145"/>
      <c r="NNI40" s="145"/>
      <c r="NNJ40" s="145"/>
      <c r="NNK40" s="145"/>
      <c r="NNL40" s="145"/>
      <c r="NNM40" s="145"/>
      <c r="NNN40" s="145"/>
      <c r="NNO40" s="145"/>
      <c r="NNP40" s="145"/>
      <c r="NNQ40" s="145"/>
      <c r="NNR40" s="145"/>
      <c r="NNS40" s="145"/>
      <c r="NNT40" s="145"/>
      <c r="NNU40" s="145"/>
      <c r="NNV40" s="145"/>
      <c r="NNW40" s="145"/>
      <c r="NNX40" s="145"/>
      <c r="NNY40" s="145"/>
      <c r="NNZ40" s="145"/>
      <c r="NOA40" s="145"/>
      <c r="NOB40" s="145"/>
      <c r="NOC40" s="145"/>
      <c r="NOD40" s="145"/>
      <c r="NOE40" s="145"/>
      <c r="NOF40" s="145"/>
      <c r="NOG40" s="145"/>
      <c r="NOH40" s="145"/>
      <c r="NOI40" s="145"/>
      <c r="NOJ40" s="145"/>
      <c r="NOK40" s="145"/>
      <c r="NOL40" s="145"/>
      <c r="NOM40" s="145"/>
      <c r="NON40" s="145"/>
      <c r="NOO40" s="145"/>
      <c r="NOP40" s="145"/>
      <c r="NOQ40" s="145"/>
      <c r="NOR40" s="145"/>
      <c r="NOS40" s="145"/>
      <c r="NOT40" s="145"/>
      <c r="NOU40" s="145"/>
      <c r="NOV40" s="145"/>
      <c r="NOW40" s="145"/>
      <c r="NOX40" s="145"/>
      <c r="NOY40" s="145"/>
      <c r="NOZ40" s="145"/>
      <c r="NPA40" s="145"/>
      <c r="NPB40" s="145"/>
      <c r="NPC40" s="145"/>
      <c r="NPD40" s="145"/>
      <c r="NPE40" s="145"/>
      <c r="NPF40" s="145"/>
      <c r="NPG40" s="145"/>
      <c r="NPH40" s="145"/>
      <c r="NPI40" s="145"/>
      <c r="NPJ40" s="145"/>
      <c r="NPK40" s="145"/>
      <c r="NPL40" s="145"/>
      <c r="NPM40" s="145"/>
      <c r="NPN40" s="145"/>
      <c r="NPO40" s="145"/>
      <c r="NPP40" s="145"/>
      <c r="NPQ40" s="145"/>
      <c r="NPR40" s="145"/>
      <c r="NPS40" s="145"/>
      <c r="NPT40" s="145"/>
      <c r="NPU40" s="145"/>
      <c r="NPV40" s="145"/>
      <c r="NPW40" s="145"/>
      <c r="NPX40" s="145"/>
      <c r="NPY40" s="145"/>
      <c r="NPZ40" s="145"/>
      <c r="NQA40" s="145"/>
      <c r="NQB40" s="145"/>
      <c r="NQC40" s="145"/>
      <c r="NQD40" s="145"/>
      <c r="NQE40" s="145"/>
      <c r="NQF40" s="145"/>
      <c r="NQG40" s="145"/>
      <c r="NQH40" s="145"/>
      <c r="NQI40" s="145"/>
      <c r="NQJ40" s="145"/>
      <c r="NQK40" s="145"/>
      <c r="NQL40" s="145"/>
      <c r="NQM40" s="145"/>
      <c r="NQN40" s="145"/>
      <c r="NQO40" s="145"/>
      <c r="NQP40" s="145"/>
      <c r="NQQ40" s="145"/>
      <c r="NQR40" s="145"/>
      <c r="NQS40" s="145"/>
      <c r="NQT40" s="145"/>
      <c r="NQU40" s="145"/>
      <c r="NQV40" s="145"/>
      <c r="NQW40" s="145"/>
      <c r="NQX40" s="145"/>
      <c r="NQY40" s="145"/>
      <c r="NQZ40" s="145"/>
      <c r="NRA40" s="145"/>
      <c r="NRB40" s="145"/>
      <c r="NRC40" s="145"/>
      <c r="NRD40" s="145"/>
      <c r="NRE40" s="145"/>
      <c r="NRF40" s="145"/>
      <c r="NRG40" s="145"/>
      <c r="NRH40" s="145"/>
      <c r="NRI40" s="145"/>
      <c r="NRJ40" s="145"/>
      <c r="NRK40" s="145"/>
      <c r="NRL40" s="145"/>
      <c r="NRM40" s="145"/>
      <c r="NRN40" s="145"/>
      <c r="NRO40" s="145"/>
      <c r="NRP40" s="145"/>
      <c r="NRQ40" s="145"/>
      <c r="NRR40" s="145"/>
      <c r="NRS40" s="145"/>
      <c r="NRT40" s="145"/>
      <c r="NRU40" s="145"/>
      <c r="NRV40" s="145"/>
      <c r="NRW40" s="145"/>
      <c r="NRX40" s="145"/>
      <c r="NRY40" s="145"/>
      <c r="NRZ40" s="145"/>
      <c r="NSA40" s="145"/>
      <c r="NSB40" s="145"/>
      <c r="NSC40" s="145"/>
      <c r="NSD40" s="145"/>
      <c r="NSE40" s="145"/>
      <c r="NSF40" s="145"/>
      <c r="NSG40" s="145"/>
      <c r="NSH40" s="145"/>
      <c r="NSI40" s="145"/>
      <c r="NSJ40" s="145"/>
      <c r="NSK40" s="145"/>
      <c r="NSL40" s="145"/>
      <c r="NSM40" s="145"/>
      <c r="NSN40" s="145"/>
      <c r="NSO40" s="145"/>
      <c r="NSP40" s="145"/>
      <c r="NSQ40" s="145"/>
      <c r="NSR40" s="145"/>
      <c r="NSS40" s="145"/>
      <c r="NST40" s="145"/>
      <c r="NSU40" s="145"/>
      <c r="NSV40" s="145"/>
      <c r="NSW40" s="145"/>
      <c r="NSX40" s="145"/>
      <c r="NSY40" s="145"/>
      <c r="NSZ40" s="145"/>
      <c r="NTA40" s="145"/>
      <c r="NTB40" s="145"/>
      <c r="NTC40" s="145"/>
      <c r="NTD40" s="145"/>
      <c r="NTE40" s="145"/>
      <c r="NTF40" s="145"/>
      <c r="NTG40" s="145"/>
      <c r="NTH40" s="145"/>
      <c r="NTI40" s="145"/>
      <c r="NTJ40" s="145"/>
      <c r="NTK40" s="145"/>
      <c r="NTL40" s="145"/>
      <c r="NTM40" s="145"/>
      <c r="NTN40" s="145"/>
      <c r="NTO40" s="145"/>
      <c r="NTP40" s="145"/>
      <c r="NTQ40" s="145"/>
      <c r="NTR40" s="145"/>
      <c r="NTS40" s="145"/>
      <c r="NTT40" s="145"/>
      <c r="NTU40" s="145"/>
      <c r="NTV40" s="145"/>
      <c r="NTW40" s="145"/>
      <c r="NTX40" s="145"/>
      <c r="NTY40" s="145"/>
      <c r="NTZ40" s="145"/>
      <c r="NUA40" s="145"/>
      <c r="NUB40" s="145"/>
      <c r="NUC40" s="145"/>
      <c r="NUD40" s="145"/>
      <c r="NUE40" s="145"/>
      <c r="NUF40" s="145"/>
      <c r="NUG40" s="145"/>
      <c r="NUH40" s="145"/>
      <c r="NUI40" s="145"/>
      <c r="NUJ40" s="145"/>
      <c r="NUK40" s="145"/>
      <c r="NUL40" s="145"/>
      <c r="NUM40" s="145"/>
      <c r="NUN40" s="145"/>
      <c r="NUO40" s="145"/>
      <c r="NUP40" s="145"/>
      <c r="NUQ40" s="145"/>
      <c r="NUR40" s="145"/>
      <c r="NUS40" s="145"/>
      <c r="NUT40" s="145"/>
      <c r="NUU40" s="145"/>
      <c r="NUV40" s="145"/>
      <c r="NUW40" s="145"/>
      <c r="NUX40" s="145"/>
      <c r="NUY40" s="145"/>
      <c r="NUZ40" s="145"/>
      <c r="NVA40" s="145"/>
      <c r="NVB40" s="145"/>
      <c r="NVC40" s="145"/>
      <c r="NVD40" s="145"/>
      <c r="NVE40" s="145"/>
      <c r="NVF40" s="145"/>
      <c r="NVG40" s="145"/>
      <c r="NVH40" s="145"/>
      <c r="NVI40" s="145"/>
      <c r="NVJ40" s="145"/>
      <c r="NVK40" s="145"/>
      <c r="NVL40" s="145"/>
      <c r="NVM40" s="145"/>
      <c r="NVN40" s="145"/>
      <c r="NVO40" s="145"/>
      <c r="NVP40" s="145"/>
      <c r="NVQ40" s="145"/>
      <c r="NVR40" s="145"/>
      <c r="NVS40" s="145"/>
      <c r="NVT40" s="145"/>
      <c r="NVU40" s="145"/>
      <c r="NVV40" s="145"/>
      <c r="NVW40" s="145"/>
      <c r="NVX40" s="145"/>
      <c r="NVY40" s="145"/>
      <c r="NVZ40" s="145"/>
      <c r="NWA40" s="145"/>
      <c r="NWB40" s="145"/>
      <c r="NWC40" s="145"/>
      <c r="NWD40" s="145"/>
      <c r="NWE40" s="145"/>
      <c r="NWF40" s="145"/>
      <c r="NWG40" s="145"/>
      <c r="NWH40" s="145"/>
      <c r="NWI40" s="145"/>
      <c r="NWJ40" s="145"/>
      <c r="NWK40" s="145"/>
      <c r="NWL40" s="145"/>
      <c r="NWM40" s="145"/>
      <c r="NWN40" s="145"/>
      <c r="NWO40" s="145"/>
      <c r="NWP40" s="145"/>
      <c r="NWQ40" s="145"/>
      <c r="NWR40" s="145"/>
      <c r="NWS40" s="145"/>
      <c r="NWT40" s="145"/>
      <c r="NWU40" s="145"/>
      <c r="NWV40" s="145"/>
      <c r="NWW40" s="145"/>
      <c r="NWX40" s="145"/>
      <c r="NWY40" s="145"/>
      <c r="NWZ40" s="145"/>
      <c r="NXA40" s="145"/>
      <c r="NXB40" s="145"/>
      <c r="NXC40" s="145"/>
      <c r="NXD40" s="145"/>
      <c r="NXE40" s="145"/>
      <c r="NXF40" s="145"/>
      <c r="NXG40" s="145"/>
      <c r="NXH40" s="145"/>
      <c r="NXI40" s="145"/>
      <c r="NXJ40" s="145"/>
      <c r="NXK40" s="145"/>
      <c r="NXL40" s="145"/>
      <c r="NXM40" s="145"/>
      <c r="NXN40" s="145"/>
      <c r="NXO40" s="145"/>
      <c r="NXP40" s="145"/>
      <c r="NXQ40" s="145"/>
      <c r="NXR40" s="145"/>
      <c r="NXS40" s="145"/>
      <c r="NXT40" s="145"/>
      <c r="NXU40" s="145"/>
      <c r="NXV40" s="145"/>
      <c r="NXW40" s="145"/>
      <c r="NXX40" s="145"/>
      <c r="NXY40" s="145"/>
      <c r="NXZ40" s="145"/>
      <c r="NYA40" s="145"/>
      <c r="NYB40" s="145"/>
      <c r="NYC40" s="145"/>
      <c r="NYD40" s="145"/>
      <c r="NYE40" s="145"/>
      <c r="NYF40" s="145"/>
      <c r="NYG40" s="145"/>
      <c r="NYH40" s="145"/>
      <c r="NYI40" s="145"/>
      <c r="NYJ40" s="145"/>
      <c r="NYK40" s="145"/>
      <c r="NYL40" s="145"/>
      <c r="NYM40" s="145"/>
      <c r="NYN40" s="145"/>
      <c r="NYO40" s="145"/>
      <c r="NYP40" s="145"/>
      <c r="NYQ40" s="145"/>
      <c r="NYR40" s="145"/>
      <c r="NYS40" s="145"/>
      <c r="NYT40" s="145"/>
      <c r="NYU40" s="145"/>
      <c r="NYV40" s="145"/>
      <c r="NYW40" s="145"/>
      <c r="NYX40" s="145"/>
      <c r="NYY40" s="145"/>
      <c r="NYZ40" s="145"/>
      <c r="NZA40" s="145"/>
      <c r="NZB40" s="145"/>
      <c r="NZC40" s="145"/>
      <c r="NZD40" s="145"/>
      <c r="NZE40" s="145"/>
      <c r="NZF40" s="145"/>
      <c r="NZG40" s="145"/>
      <c r="NZH40" s="145"/>
      <c r="NZI40" s="145"/>
      <c r="NZJ40" s="145"/>
      <c r="NZK40" s="145"/>
      <c r="NZL40" s="145"/>
      <c r="NZM40" s="145"/>
      <c r="NZN40" s="145"/>
      <c r="NZO40" s="145"/>
      <c r="NZP40" s="145"/>
      <c r="NZQ40" s="145"/>
      <c r="NZR40" s="145"/>
      <c r="NZS40" s="145"/>
      <c r="NZT40" s="145"/>
      <c r="NZU40" s="145"/>
      <c r="NZV40" s="145"/>
      <c r="NZW40" s="145"/>
      <c r="NZX40" s="145"/>
      <c r="NZY40" s="145"/>
      <c r="NZZ40" s="145"/>
      <c r="OAA40" s="145"/>
      <c r="OAB40" s="145"/>
      <c r="OAC40" s="145"/>
      <c r="OAD40" s="145"/>
      <c r="OAE40" s="145"/>
      <c r="OAF40" s="145"/>
      <c r="OAG40" s="145"/>
      <c r="OAH40" s="145"/>
      <c r="OAI40" s="145"/>
      <c r="OAJ40" s="145"/>
      <c r="OAK40" s="145"/>
      <c r="OAL40" s="145"/>
      <c r="OAM40" s="145"/>
      <c r="OAN40" s="145"/>
      <c r="OAO40" s="145"/>
      <c r="OAP40" s="145"/>
      <c r="OAQ40" s="145"/>
      <c r="OAR40" s="145"/>
      <c r="OAS40" s="145"/>
      <c r="OAT40" s="145"/>
      <c r="OAU40" s="145"/>
      <c r="OAV40" s="145"/>
      <c r="OAW40" s="145"/>
      <c r="OAX40" s="145"/>
      <c r="OAY40" s="145"/>
      <c r="OAZ40" s="145"/>
      <c r="OBA40" s="145"/>
      <c r="OBB40" s="145"/>
      <c r="OBC40" s="145"/>
      <c r="OBD40" s="145"/>
      <c r="OBE40" s="145"/>
      <c r="OBF40" s="145"/>
      <c r="OBG40" s="145"/>
      <c r="OBH40" s="145"/>
      <c r="OBI40" s="145"/>
      <c r="OBJ40" s="145"/>
      <c r="OBK40" s="145"/>
      <c r="OBL40" s="145"/>
      <c r="OBM40" s="145"/>
      <c r="OBN40" s="145"/>
      <c r="OBO40" s="145"/>
      <c r="OBP40" s="145"/>
      <c r="OBQ40" s="145"/>
      <c r="OBR40" s="145"/>
      <c r="OBS40" s="145"/>
      <c r="OBT40" s="145"/>
      <c r="OBU40" s="145"/>
      <c r="OBV40" s="145"/>
      <c r="OBW40" s="145"/>
      <c r="OBX40" s="145"/>
      <c r="OBY40" s="145"/>
      <c r="OBZ40" s="145"/>
      <c r="OCA40" s="145"/>
      <c r="OCB40" s="145"/>
      <c r="OCC40" s="145"/>
      <c r="OCD40" s="145"/>
      <c r="OCE40" s="145"/>
      <c r="OCF40" s="145"/>
      <c r="OCG40" s="145"/>
      <c r="OCH40" s="145"/>
      <c r="OCI40" s="145"/>
      <c r="OCJ40" s="145"/>
      <c r="OCK40" s="145"/>
      <c r="OCL40" s="145"/>
      <c r="OCM40" s="145"/>
      <c r="OCN40" s="145"/>
      <c r="OCO40" s="145"/>
      <c r="OCP40" s="145"/>
      <c r="OCQ40" s="145"/>
      <c r="OCR40" s="145"/>
      <c r="OCS40" s="145"/>
      <c r="OCT40" s="145"/>
      <c r="OCU40" s="145"/>
      <c r="OCV40" s="145"/>
      <c r="OCW40" s="145"/>
      <c r="OCX40" s="145"/>
      <c r="OCY40" s="145"/>
      <c r="OCZ40" s="145"/>
      <c r="ODA40" s="145"/>
      <c r="ODB40" s="145"/>
      <c r="ODC40" s="145"/>
      <c r="ODD40" s="145"/>
      <c r="ODE40" s="145"/>
      <c r="ODF40" s="145"/>
      <c r="ODG40" s="145"/>
      <c r="ODH40" s="145"/>
      <c r="ODI40" s="145"/>
      <c r="ODJ40" s="145"/>
      <c r="ODK40" s="145"/>
      <c r="ODL40" s="145"/>
      <c r="ODM40" s="145"/>
      <c r="ODN40" s="145"/>
      <c r="ODO40" s="145"/>
      <c r="ODP40" s="145"/>
      <c r="ODQ40" s="145"/>
      <c r="ODR40" s="145"/>
      <c r="ODS40" s="145"/>
      <c r="ODT40" s="145"/>
      <c r="ODU40" s="145"/>
      <c r="ODV40" s="145"/>
      <c r="ODW40" s="145"/>
      <c r="ODX40" s="145"/>
      <c r="ODY40" s="145"/>
      <c r="ODZ40" s="145"/>
      <c r="OEA40" s="145"/>
      <c r="OEB40" s="145"/>
      <c r="OEC40" s="145"/>
      <c r="OED40" s="145"/>
      <c r="OEE40" s="145"/>
      <c r="OEF40" s="145"/>
      <c r="OEG40" s="145"/>
      <c r="OEH40" s="145"/>
      <c r="OEI40" s="145"/>
      <c r="OEJ40" s="145"/>
      <c r="OEK40" s="145"/>
      <c r="OEL40" s="145"/>
      <c r="OEM40" s="145"/>
      <c r="OEN40" s="145"/>
      <c r="OEO40" s="145"/>
      <c r="OEP40" s="145"/>
      <c r="OEQ40" s="145"/>
      <c r="OER40" s="145"/>
      <c r="OES40" s="145"/>
      <c r="OET40" s="145"/>
      <c r="OEU40" s="145"/>
      <c r="OEV40" s="145"/>
      <c r="OEW40" s="145"/>
      <c r="OEX40" s="145"/>
      <c r="OEY40" s="145"/>
      <c r="OEZ40" s="145"/>
      <c r="OFA40" s="145"/>
      <c r="OFB40" s="145"/>
      <c r="OFC40" s="145"/>
      <c r="OFD40" s="145"/>
      <c r="OFE40" s="145"/>
      <c r="OFF40" s="145"/>
      <c r="OFG40" s="145"/>
      <c r="OFH40" s="145"/>
      <c r="OFI40" s="145"/>
      <c r="OFJ40" s="145"/>
      <c r="OFK40" s="145"/>
      <c r="OFL40" s="145"/>
      <c r="OFM40" s="145"/>
      <c r="OFN40" s="145"/>
      <c r="OFO40" s="145"/>
      <c r="OFP40" s="145"/>
      <c r="OFQ40" s="145"/>
      <c r="OFR40" s="145"/>
      <c r="OFS40" s="145"/>
      <c r="OFT40" s="145"/>
      <c r="OFU40" s="145"/>
      <c r="OFV40" s="145"/>
      <c r="OFW40" s="145"/>
      <c r="OFX40" s="145"/>
      <c r="OFY40" s="145"/>
      <c r="OFZ40" s="145"/>
      <c r="OGA40" s="145"/>
      <c r="OGB40" s="145"/>
      <c r="OGC40" s="145"/>
      <c r="OGD40" s="145"/>
      <c r="OGE40" s="145"/>
      <c r="OGF40" s="145"/>
      <c r="OGG40" s="145"/>
      <c r="OGH40" s="145"/>
      <c r="OGI40" s="145"/>
      <c r="OGJ40" s="145"/>
      <c r="OGK40" s="145"/>
      <c r="OGL40" s="145"/>
      <c r="OGM40" s="145"/>
      <c r="OGN40" s="145"/>
      <c r="OGO40" s="145"/>
      <c r="OGP40" s="145"/>
      <c r="OGQ40" s="145"/>
      <c r="OGR40" s="145"/>
      <c r="OGS40" s="145"/>
      <c r="OGT40" s="145"/>
      <c r="OGU40" s="145"/>
      <c r="OGV40" s="145"/>
      <c r="OGW40" s="145"/>
      <c r="OGX40" s="145"/>
      <c r="OGY40" s="145"/>
      <c r="OGZ40" s="145"/>
      <c r="OHA40" s="145"/>
      <c r="OHB40" s="145"/>
      <c r="OHC40" s="145"/>
      <c r="OHD40" s="145"/>
      <c r="OHE40" s="145"/>
      <c r="OHF40" s="145"/>
      <c r="OHG40" s="145"/>
      <c r="OHH40" s="145"/>
      <c r="OHI40" s="145"/>
      <c r="OHJ40" s="145"/>
      <c r="OHK40" s="145"/>
      <c r="OHL40" s="145"/>
      <c r="OHM40" s="145"/>
      <c r="OHN40" s="145"/>
      <c r="OHO40" s="145"/>
      <c r="OHP40" s="145"/>
      <c r="OHQ40" s="145"/>
      <c r="OHR40" s="145"/>
      <c r="OHS40" s="145"/>
      <c r="OHT40" s="145"/>
      <c r="OHU40" s="145"/>
      <c r="OHV40" s="145"/>
      <c r="OHW40" s="145"/>
      <c r="OHX40" s="145"/>
      <c r="OHY40" s="145"/>
      <c r="OHZ40" s="145"/>
      <c r="OIA40" s="145"/>
      <c r="OIB40" s="145"/>
      <c r="OIC40" s="145"/>
      <c r="OID40" s="145"/>
      <c r="OIE40" s="145"/>
      <c r="OIF40" s="145"/>
      <c r="OIG40" s="145"/>
      <c r="OIH40" s="145"/>
      <c r="OII40" s="145"/>
      <c r="OIJ40" s="145"/>
      <c r="OIK40" s="145"/>
      <c r="OIL40" s="145"/>
      <c r="OIM40" s="145"/>
      <c r="OIN40" s="145"/>
      <c r="OIO40" s="145"/>
      <c r="OIP40" s="145"/>
      <c r="OIQ40" s="145"/>
      <c r="OIR40" s="145"/>
      <c r="OIS40" s="145"/>
      <c r="OIT40" s="145"/>
      <c r="OIU40" s="145"/>
      <c r="OIV40" s="145"/>
      <c r="OIW40" s="145"/>
      <c r="OIX40" s="145"/>
      <c r="OIY40" s="145"/>
      <c r="OIZ40" s="145"/>
      <c r="OJA40" s="145"/>
      <c r="OJB40" s="145"/>
      <c r="OJC40" s="145"/>
      <c r="OJD40" s="145"/>
      <c r="OJE40" s="145"/>
      <c r="OJF40" s="145"/>
      <c r="OJG40" s="145"/>
      <c r="OJH40" s="145"/>
      <c r="OJI40" s="145"/>
      <c r="OJJ40" s="145"/>
      <c r="OJK40" s="145"/>
      <c r="OJL40" s="145"/>
      <c r="OJM40" s="145"/>
      <c r="OJN40" s="145"/>
      <c r="OJO40" s="145"/>
      <c r="OJP40" s="145"/>
      <c r="OJQ40" s="145"/>
      <c r="OJR40" s="145"/>
      <c r="OJS40" s="145"/>
      <c r="OJT40" s="145"/>
      <c r="OJU40" s="145"/>
      <c r="OJV40" s="145"/>
      <c r="OJW40" s="145"/>
      <c r="OJX40" s="145"/>
      <c r="OJY40" s="145"/>
      <c r="OJZ40" s="145"/>
      <c r="OKA40" s="145"/>
      <c r="OKB40" s="145"/>
      <c r="OKC40" s="145"/>
      <c r="OKD40" s="145"/>
      <c r="OKE40" s="145"/>
      <c r="OKF40" s="145"/>
      <c r="OKG40" s="145"/>
      <c r="OKH40" s="145"/>
      <c r="OKI40" s="145"/>
      <c r="OKJ40" s="145"/>
      <c r="OKK40" s="145"/>
      <c r="OKL40" s="145"/>
      <c r="OKM40" s="145"/>
      <c r="OKN40" s="145"/>
      <c r="OKO40" s="145"/>
      <c r="OKP40" s="145"/>
      <c r="OKQ40" s="145"/>
      <c r="OKR40" s="145"/>
      <c r="OKS40" s="145"/>
      <c r="OKT40" s="145"/>
      <c r="OKU40" s="145"/>
      <c r="OKV40" s="145"/>
      <c r="OKW40" s="145"/>
      <c r="OKX40" s="145"/>
      <c r="OKY40" s="145"/>
      <c r="OKZ40" s="145"/>
      <c r="OLA40" s="145"/>
      <c r="OLB40" s="145"/>
      <c r="OLC40" s="145"/>
      <c r="OLD40" s="145"/>
      <c r="OLE40" s="145"/>
      <c r="OLF40" s="145"/>
      <c r="OLG40" s="145"/>
      <c r="OLH40" s="145"/>
      <c r="OLI40" s="145"/>
      <c r="OLJ40" s="145"/>
      <c r="OLK40" s="145"/>
      <c r="OLL40" s="145"/>
      <c r="OLM40" s="145"/>
      <c r="OLN40" s="145"/>
      <c r="OLO40" s="145"/>
      <c r="OLP40" s="145"/>
      <c r="OLQ40" s="145"/>
      <c r="OLR40" s="145"/>
      <c r="OLS40" s="145"/>
      <c r="OLT40" s="145"/>
      <c r="OLU40" s="145"/>
      <c r="OLV40" s="145"/>
      <c r="OLW40" s="145"/>
      <c r="OLX40" s="145"/>
      <c r="OLY40" s="145"/>
      <c r="OLZ40" s="145"/>
      <c r="OMA40" s="145"/>
      <c r="OMB40" s="145"/>
      <c r="OMC40" s="145"/>
      <c r="OMD40" s="145"/>
      <c r="OME40" s="145"/>
      <c r="OMF40" s="145"/>
      <c r="OMG40" s="145"/>
      <c r="OMH40" s="145"/>
      <c r="OMI40" s="145"/>
      <c r="OMJ40" s="145"/>
      <c r="OMK40" s="145"/>
      <c r="OML40" s="145"/>
      <c r="OMM40" s="145"/>
      <c r="OMN40" s="145"/>
      <c r="OMO40" s="145"/>
      <c r="OMP40" s="145"/>
      <c r="OMQ40" s="145"/>
      <c r="OMR40" s="145"/>
      <c r="OMS40" s="145"/>
      <c r="OMT40" s="145"/>
      <c r="OMU40" s="145"/>
      <c r="OMV40" s="145"/>
      <c r="OMW40" s="145"/>
      <c r="OMX40" s="145"/>
      <c r="OMY40" s="145"/>
      <c r="OMZ40" s="145"/>
      <c r="ONA40" s="145"/>
      <c r="ONB40" s="145"/>
      <c r="ONC40" s="145"/>
      <c r="OND40" s="145"/>
      <c r="ONE40" s="145"/>
      <c r="ONF40" s="145"/>
      <c r="ONG40" s="145"/>
      <c r="ONH40" s="145"/>
      <c r="ONI40" s="145"/>
      <c r="ONJ40" s="145"/>
      <c r="ONK40" s="145"/>
      <c r="ONL40" s="145"/>
      <c r="ONM40" s="145"/>
      <c r="ONN40" s="145"/>
      <c r="ONO40" s="145"/>
      <c r="ONP40" s="145"/>
      <c r="ONQ40" s="145"/>
      <c r="ONR40" s="145"/>
      <c r="ONS40" s="145"/>
      <c r="ONT40" s="145"/>
      <c r="ONU40" s="145"/>
      <c r="ONV40" s="145"/>
      <c r="ONW40" s="145"/>
      <c r="ONX40" s="145"/>
      <c r="ONY40" s="145"/>
      <c r="ONZ40" s="145"/>
      <c r="OOA40" s="145"/>
      <c r="OOB40" s="145"/>
      <c r="OOC40" s="145"/>
      <c r="OOD40" s="145"/>
      <c r="OOE40" s="145"/>
      <c r="OOF40" s="145"/>
      <c r="OOG40" s="145"/>
      <c r="OOH40" s="145"/>
      <c r="OOI40" s="145"/>
      <c r="OOJ40" s="145"/>
      <c r="OOK40" s="145"/>
      <c r="OOL40" s="145"/>
      <c r="OOM40" s="145"/>
      <c r="OON40" s="145"/>
      <c r="OOO40" s="145"/>
      <c r="OOP40" s="145"/>
      <c r="OOQ40" s="145"/>
      <c r="OOR40" s="145"/>
      <c r="OOS40" s="145"/>
      <c r="OOT40" s="145"/>
      <c r="OOU40" s="145"/>
      <c r="OOV40" s="145"/>
      <c r="OOW40" s="145"/>
      <c r="OOX40" s="145"/>
      <c r="OOY40" s="145"/>
      <c r="OOZ40" s="145"/>
      <c r="OPA40" s="145"/>
      <c r="OPB40" s="145"/>
      <c r="OPC40" s="145"/>
      <c r="OPD40" s="145"/>
      <c r="OPE40" s="145"/>
      <c r="OPF40" s="145"/>
      <c r="OPG40" s="145"/>
      <c r="OPH40" s="145"/>
      <c r="OPI40" s="145"/>
      <c r="OPJ40" s="145"/>
      <c r="OPK40" s="145"/>
      <c r="OPL40" s="145"/>
      <c r="OPM40" s="145"/>
      <c r="OPN40" s="145"/>
      <c r="OPO40" s="145"/>
      <c r="OPP40" s="145"/>
      <c r="OPQ40" s="145"/>
      <c r="OPR40" s="145"/>
      <c r="OPS40" s="145"/>
      <c r="OPT40" s="145"/>
      <c r="OPU40" s="145"/>
      <c r="OPV40" s="145"/>
      <c r="OPW40" s="145"/>
      <c r="OPX40" s="145"/>
      <c r="OPY40" s="145"/>
      <c r="OPZ40" s="145"/>
      <c r="OQA40" s="145"/>
      <c r="OQB40" s="145"/>
      <c r="OQC40" s="145"/>
      <c r="OQD40" s="145"/>
      <c r="OQE40" s="145"/>
      <c r="OQF40" s="145"/>
      <c r="OQG40" s="145"/>
      <c r="OQH40" s="145"/>
      <c r="OQI40" s="145"/>
      <c r="OQJ40" s="145"/>
      <c r="OQK40" s="145"/>
      <c r="OQL40" s="145"/>
      <c r="OQM40" s="145"/>
      <c r="OQN40" s="145"/>
      <c r="OQO40" s="145"/>
      <c r="OQP40" s="145"/>
      <c r="OQQ40" s="145"/>
      <c r="OQR40" s="145"/>
      <c r="OQS40" s="145"/>
      <c r="OQT40" s="145"/>
      <c r="OQU40" s="145"/>
      <c r="OQV40" s="145"/>
      <c r="OQW40" s="145"/>
      <c r="OQX40" s="145"/>
      <c r="OQY40" s="145"/>
      <c r="OQZ40" s="145"/>
      <c r="ORA40" s="145"/>
      <c r="ORB40" s="145"/>
      <c r="ORC40" s="145"/>
      <c r="ORD40" s="145"/>
      <c r="ORE40" s="145"/>
      <c r="ORF40" s="145"/>
      <c r="ORG40" s="145"/>
      <c r="ORH40" s="145"/>
      <c r="ORI40" s="145"/>
      <c r="ORJ40" s="145"/>
      <c r="ORK40" s="145"/>
      <c r="ORL40" s="145"/>
      <c r="ORM40" s="145"/>
      <c r="ORN40" s="145"/>
      <c r="ORO40" s="145"/>
      <c r="ORP40" s="145"/>
      <c r="ORQ40" s="145"/>
      <c r="ORR40" s="145"/>
      <c r="ORS40" s="145"/>
      <c r="ORT40" s="145"/>
      <c r="ORU40" s="145"/>
      <c r="ORV40" s="145"/>
      <c r="ORW40" s="145"/>
      <c r="ORX40" s="145"/>
      <c r="ORY40" s="145"/>
      <c r="ORZ40" s="145"/>
      <c r="OSA40" s="145"/>
      <c r="OSB40" s="145"/>
      <c r="OSC40" s="145"/>
      <c r="OSD40" s="145"/>
      <c r="OSE40" s="145"/>
      <c r="OSF40" s="145"/>
      <c r="OSG40" s="145"/>
      <c r="OSH40" s="145"/>
      <c r="OSI40" s="145"/>
      <c r="OSJ40" s="145"/>
      <c r="OSK40" s="145"/>
      <c r="OSL40" s="145"/>
      <c r="OSM40" s="145"/>
      <c r="OSN40" s="145"/>
      <c r="OSO40" s="145"/>
      <c r="OSP40" s="145"/>
      <c r="OSQ40" s="145"/>
      <c r="OSR40" s="145"/>
      <c r="OSS40" s="145"/>
      <c r="OST40" s="145"/>
      <c r="OSU40" s="145"/>
      <c r="OSV40" s="145"/>
      <c r="OSW40" s="145"/>
      <c r="OSX40" s="145"/>
      <c r="OSY40" s="145"/>
      <c r="OSZ40" s="145"/>
      <c r="OTA40" s="145"/>
      <c r="OTB40" s="145"/>
      <c r="OTC40" s="145"/>
      <c r="OTD40" s="145"/>
      <c r="OTE40" s="145"/>
      <c r="OTF40" s="145"/>
      <c r="OTG40" s="145"/>
      <c r="OTH40" s="145"/>
      <c r="OTI40" s="145"/>
      <c r="OTJ40" s="145"/>
      <c r="OTK40" s="145"/>
      <c r="OTL40" s="145"/>
      <c r="OTM40" s="145"/>
      <c r="OTN40" s="145"/>
      <c r="OTO40" s="145"/>
      <c r="OTP40" s="145"/>
      <c r="OTQ40" s="145"/>
      <c r="OTR40" s="145"/>
      <c r="OTS40" s="145"/>
      <c r="OTT40" s="145"/>
      <c r="OTU40" s="145"/>
      <c r="OTV40" s="145"/>
      <c r="OTW40" s="145"/>
      <c r="OTX40" s="145"/>
      <c r="OTY40" s="145"/>
      <c r="OTZ40" s="145"/>
      <c r="OUA40" s="145"/>
      <c r="OUB40" s="145"/>
      <c r="OUC40" s="145"/>
      <c r="OUD40" s="145"/>
      <c r="OUE40" s="145"/>
      <c r="OUF40" s="145"/>
      <c r="OUG40" s="145"/>
      <c r="OUH40" s="145"/>
      <c r="OUI40" s="145"/>
      <c r="OUJ40" s="145"/>
      <c r="OUK40" s="145"/>
      <c r="OUL40" s="145"/>
      <c r="OUM40" s="145"/>
      <c r="OUN40" s="145"/>
      <c r="OUO40" s="145"/>
      <c r="OUP40" s="145"/>
      <c r="OUQ40" s="145"/>
      <c r="OUR40" s="145"/>
      <c r="OUS40" s="145"/>
      <c r="OUT40" s="145"/>
      <c r="OUU40" s="145"/>
      <c r="OUV40" s="145"/>
      <c r="OUW40" s="145"/>
      <c r="OUX40" s="145"/>
      <c r="OUY40" s="145"/>
      <c r="OUZ40" s="145"/>
      <c r="OVA40" s="145"/>
      <c r="OVB40" s="145"/>
      <c r="OVC40" s="145"/>
      <c r="OVD40" s="145"/>
      <c r="OVE40" s="145"/>
      <c r="OVF40" s="145"/>
      <c r="OVG40" s="145"/>
      <c r="OVH40" s="145"/>
      <c r="OVI40" s="145"/>
      <c r="OVJ40" s="145"/>
      <c r="OVK40" s="145"/>
      <c r="OVL40" s="145"/>
      <c r="OVM40" s="145"/>
      <c r="OVN40" s="145"/>
      <c r="OVO40" s="145"/>
      <c r="OVP40" s="145"/>
      <c r="OVQ40" s="145"/>
      <c r="OVR40" s="145"/>
      <c r="OVS40" s="145"/>
      <c r="OVT40" s="145"/>
      <c r="OVU40" s="145"/>
      <c r="OVV40" s="145"/>
      <c r="OVW40" s="145"/>
      <c r="OVX40" s="145"/>
      <c r="OVY40" s="145"/>
      <c r="OVZ40" s="145"/>
      <c r="OWA40" s="145"/>
      <c r="OWB40" s="145"/>
      <c r="OWC40" s="145"/>
      <c r="OWD40" s="145"/>
      <c r="OWE40" s="145"/>
      <c r="OWF40" s="145"/>
      <c r="OWG40" s="145"/>
      <c r="OWH40" s="145"/>
      <c r="OWI40" s="145"/>
      <c r="OWJ40" s="145"/>
      <c r="OWK40" s="145"/>
      <c r="OWL40" s="145"/>
      <c r="OWM40" s="145"/>
      <c r="OWN40" s="145"/>
      <c r="OWO40" s="145"/>
      <c r="OWP40" s="145"/>
      <c r="OWQ40" s="145"/>
      <c r="OWR40" s="145"/>
      <c r="OWS40" s="145"/>
      <c r="OWT40" s="145"/>
      <c r="OWU40" s="145"/>
      <c r="OWV40" s="145"/>
      <c r="OWW40" s="145"/>
      <c r="OWX40" s="145"/>
      <c r="OWY40" s="145"/>
      <c r="OWZ40" s="145"/>
      <c r="OXA40" s="145"/>
      <c r="OXB40" s="145"/>
      <c r="OXC40" s="145"/>
      <c r="OXD40" s="145"/>
      <c r="OXE40" s="145"/>
      <c r="OXF40" s="145"/>
      <c r="OXG40" s="145"/>
      <c r="OXH40" s="145"/>
      <c r="OXI40" s="145"/>
      <c r="OXJ40" s="145"/>
      <c r="OXK40" s="145"/>
      <c r="OXL40" s="145"/>
      <c r="OXM40" s="145"/>
      <c r="OXN40" s="145"/>
      <c r="OXO40" s="145"/>
      <c r="OXP40" s="145"/>
      <c r="OXQ40" s="145"/>
      <c r="OXR40" s="145"/>
      <c r="OXS40" s="145"/>
      <c r="OXT40" s="145"/>
      <c r="OXU40" s="145"/>
      <c r="OXV40" s="145"/>
      <c r="OXW40" s="145"/>
      <c r="OXX40" s="145"/>
      <c r="OXY40" s="145"/>
      <c r="OXZ40" s="145"/>
      <c r="OYA40" s="145"/>
      <c r="OYB40" s="145"/>
      <c r="OYC40" s="145"/>
      <c r="OYD40" s="145"/>
      <c r="OYE40" s="145"/>
      <c r="OYF40" s="145"/>
      <c r="OYG40" s="145"/>
      <c r="OYH40" s="145"/>
      <c r="OYI40" s="145"/>
      <c r="OYJ40" s="145"/>
      <c r="OYK40" s="145"/>
      <c r="OYL40" s="145"/>
      <c r="OYM40" s="145"/>
      <c r="OYN40" s="145"/>
      <c r="OYO40" s="145"/>
      <c r="OYP40" s="145"/>
      <c r="OYQ40" s="145"/>
      <c r="OYR40" s="145"/>
      <c r="OYS40" s="145"/>
      <c r="OYT40" s="145"/>
      <c r="OYU40" s="145"/>
      <c r="OYV40" s="145"/>
      <c r="OYW40" s="145"/>
      <c r="OYX40" s="145"/>
      <c r="OYY40" s="145"/>
      <c r="OYZ40" s="145"/>
      <c r="OZA40" s="145"/>
      <c r="OZB40" s="145"/>
      <c r="OZC40" s="145"/>
      <c r="OZD40" s="145"/>
      <c r="OZE40" s="145"/>
      <c r="OZF40" s="145"/>
      <c r="OZG40" s="145"/>
      <c r="OZH40" s="145"/>
      <c r="OZI40" s="145"/>
      <c r="OZJ40" s="145"/>
      <c r="OZK40" s="145"/>
      <c r="OZL40" s="145"/>
      <c r="OZM40" s="145"/>
      <c r="OZN40" s="145"/>
      <c r="OZO40" s="145"/>
      <c r="OZP40" s="145"/>
      <c r="OZQ40" s="145"/>
      <c r="OZR40" s="145"/>
      <c r="OZS40" s="145"/>
      <c r="OZT40" s="145"/>
      <c r="OZU40" s="145"/>
      <c r="OZV40" s="145"/>
      <c r="OZW40" s="145"/>
      <c r="OZX40" s="145"/>
      <c r="OZY40" s="145"/>
      <c r="OZZ40" s="145"/>
      <c r="PAA40" s="145"/>
      <c r="PAB40" s="145"/>
      <c r="PAC40" s="145"/>
      <c r="PAD40" s="145"/>
      <c r="PAE40" s="145"/>
      <c r="PAF40" s="145"/>
      <c r="PAG40" s="145"/>
      <c r="PAH40" s="145"/>
      <c r="PAI40" s="145"/>
      <c r="PAJ40" s="145"/>
      <c r="PAK40" s="145"/>
      <c r="PAL40" s="145"/>
      <c r="PAM40" s="145"/>
      <c r="PAN40" s="145"/>
      <c r="PAO40" s="145"/>
      <c r="PAP40" s="145"/>
      <c r="PAQ40" s="145"/>
      <c r="PAR40" s="145"/>
      <c r="PAS40" s="145"/>
      <c r="PAT40" s="145"/>
      <c r="PAU40" s="145"/>
      <c r="PAV40" s="145"/>
      <c r="PAW40" s="145"/>
      <c r="PAX40" s="145"/>
      <c r="PAY40" s="145"/>
      <c r="PAZ40" s="145"/>
      <c r="PBA40" s="145"/>
      <c r="PBB40" s="145"/>
      <c r="PBC40" s="145"/>
      <c r="PBD40" s="145"/>
      <c r="PBE40" s="145"/>
      <c r="PBF40" s="145"/>
      <c r="PBG40" s="145"/>
      <c r="PBH40" s="145"/>
      <c r="PBI40" s="145"/>
      <c r="PBJ40" s="145"/>
      <c r="PBK40" s="145"/>
      <c r="PBL40" s="145"/>
      <c r="PBM40" s="145"/>
      <c r="PBN40" s="145"/>
      <c r="PBO40" s="145"/>
      <c r="PBP40" s="145"/>
      <c r="PBQ40" s="145"/>
      <c r="PBR40" s="145"/>
      <c r="PBS40" s="145"/>
      <c r="PBT40" s="145"/>
      <c r="PBU40" s="145"/>
      <c r="PBV40" s="145"/>
      <c r="PBW40" s="145"/>
      <c r="PBX40" s="145"/>
      <c r="PBY40" s="145"/>
      <c r="PBZ40" s="145"/>
      <c r="PCA40" s="145"/>
      <c r="PCB40" s="145"/>
      <c r="PCC40" s="145"/>
      <c r="PCD40" s="145"/>
      <c r="PCE40" s="145"/>
      <c r="PCF40" s="145"/>
      <c r="PCG40" s="145"/>
      <c r="PCH40" s="145"/>
      <c r="PCI40" s="145"/>
      <c r="PCJ40" s="145"/>
      <c r="PCK40" s="145"/>
      <c r="PCL40" s="145"/>
      <c r="PCM40" s="145"/>
      <c r="PCN40" s="145"/>
      <c r="PCO40" s="145"/>
      <c r="PCP40" s="145"/>
      <c r="PCQ40" s="145"/>
      <c r="PCR40" s="145"/>
      <c r="PCS40" s="145"/>
      <c r="PCT40" s="145"/>
      <c r="PCU40" s="145"/>
      <c r="PCV40" s="145"/>
      <c r="PCW40" s="145"/>
      <c r="PCX40" s="145"/>
      <c r="PCY40" s="145"/>
      <c r="PCZ40" s="145"/>
      <c r="PDA40" s="145"/>
      <c r="PDB40" s="145"/>
      <c r="PDC40" s="145"/>
      <c r="PDD40" s="145"/>
      <c r="PDE40" s="145"/>
      <c r="PDF40" s="145"/>
      <c r="PDG40" s="145"/>
      <c r="PDH40" s="145"/>
      <c r="PDI40" s="145"/>
      <c r="PDJ40" s="145"/>
      <c r="PDK40" s="145"/>
      <c r="PDL40" s="145"/>
      <c r="PDM40" s="145"/>
      <c r="PDN40" s="145"/>
      <c r="PDO40" s="145"/>
      <c r="PDP40" s="145"/>
      <c r="PDQ40" s="145"/>
      <c r="PDR40" s="145"/>
      <c r="PDS40" s="145"/>
      <c r="PDT40" s="145"/>
      <c r="PDU40" s="145"/>
      <c r="PDV40" s="145"/>
      <c r="PDW40" s="145"/>
      <c r="PDX40" s="145"/>
      <c r="PDY40" s="145"/>
      <c r="PDZ40" s="145"/>
      <c r="PEA40" s="145"/>
      <c r="PEB40" s="145"/>
      <c r="PEC40" s="145"/>
      <c r="PED40" s="145"/>
      <c r="PEE40" s="145"/>
      <c r="PEF40" s="145"/>
      <c r="PEG40" s="145"/>
      <c r="PEH40" s="145"/>
      <c r="PEI40" s="145"/>
      <c r="PEJ40" s="145"/>
      <c r="PEK40" s="145"/>
      <c r="PEL40" s="145"/>
      <c r="PEM40" s="145"/>
      <c r="PEN40" s="145"/>
      <c r="PEO40" s="145"/>
      <c r="PEP40" s="145"/>
      <c r="PEQ40" s="145"/>
      <c r="PER40" s="145"/>
      <c r="PES40" s="145"/>
      <c r="PET40" s="145"/>
      <c r="PEU40" s="145"/>
      <c r="PEV40" s="145"/>
      <c r="PEW40" s="145"/>
      <c r="PEX40" s="145"/>
      <c r="PEY40" s="145"/>
      <c r="PEZ40" s="145"/>
      <c r="PFA40" s="145"/>
      <c r="PFB40" s="145"/>
      <c r="PFC40" s="145"/>
      <c r="PFD40" s="145"/>
      <c r="PFE40" s="145"/>
      <c r="PFF40" s="145"/>
      <c r="PFG40" s="145"/>
      <c r="PFH40" s="145"/>
      <c r="PFI40" s="145"/>
      <c r="PFJ40" s="145"/>
      <c r="PFK40" s="145"/>
      <c r="PFL40" s="145"/>
      <c r="PFM40" s="145"/>
      <c r="PFN40" s="145"/>
      <c r="PFO40" s="145"/>
      <c r="PFP40" s="145"/>
      <c r="PFQ40" s="145"/>
      <c r="PFR40" s="145"/>
      <c r="PFS40" s="145"/>
      <c r="PFT40" s="145"/>
      <c r="PFU40" s="145"/>
      <c r="PFV40" s="145"/>
      <c r="PFW40" s="145"/>
      <c r="PFX40" s="145"/>
      <c r="PFY40" s="145"/>
      <c r="PFZ40" s="145"/>
      <c r="PGA40" s="145"/>
      <c r="PGB40" s="145"/>
      <c r="PGC40" s="145"/>
      <c r="PGD40" s="145"/>
      <c r="PGE40" s="145"/>
      <c r="PGF40" s="145"/>
      <c r="PGG40" s="145"/>
      <c r="PGH40" s="145"/>
      <c r="PGI40" s="145"/>
      <c r="PGJ40" s="145"/>
      <c r="PGK40" s="145"/>
      <c r="PGL40" s="145"/>
      <c r="PGM40" s="145"/>
      <c r="PGN40" s="145"/>
      <c r="PGO40" s="145"/>
      <c r="PGP40" s="145"/>
      <c r="PGQ40" s="145"/>
      <c r="PGR40" s="145"/>
      <c r="PGS40" s="145"/>
      <c r="PGT40" s="145"/>
      <c r="PGU40" s="145"/>
      <c r="PGV40" s="145"/>
      <c r="PGW40" s="145"/>
      <c r="PGX40" s="145"/>
      <c r="PGY40" s="145"/>
      <c r="PGZ40" s="145"/>
      <c r="PHA40" s="145"/>
      <c r="PHB40" s="145"/>
      <c r="PHC40" s="145"/>
      <c r="PHD40" s="145"/>
      <c r="PHE40" s="145"/>
      <c r="PHF40" s="145"/>
      <c r="PHG40" s="145"/>
      <c r="PHH40" s="145"/>
      <c r="PHI40" s="145"/>
      <c r="PHJ40" s="145"/>
      <c r="PHK40" s="145"/>
      <c r="PHL40" s="145"/>
      <c r="PHM40" s="145"/>
      <c r="PHN40" s="145"/>
      <c r="PHO40" s="145"/>
      <c r="PHP40" s="145"/>
      <c r="PHQ40" s="145"/>
      <c r="PHR40" s="145"/>
      <c r="PHS40" s="145"/>
      <c r="PHT40" s="145"/>
      <c r="PHU40" s="145"/>
      <c r="PHV40" s="145"/>
      <c r="PHW40" s="145"/>
      <c r="PHX40" s="145"/>
      <c r="PHY40" s="145"/>
      <c r="PHZ40" s="145"/>
      <c r="PIA40" s="145"/>
      <c r="PIB40" s="145"/>
      <c r="PIC40" s="145"/>
      <c r="PID40" s="145"/>
      <c r="PIE40" s="145"/>
      <c r="PIF40" s="145"/>
      <c r="PIG40" s="145"/>
      <c r="PIH40" s="145"/>
      <c r="PII40" s="145"/>
      <c r="PIJ40" s="145"/>
      <c r="PIK40" s="145"/>
      <c r="PIL40" s="145"/>
      <c r="PIM40" s="145"/>
      <c r="PIN40" s="145"/>
      <c r="PIO40" s="145"/>
      <c r="PIP40" s="145"/>
      <c r="PIQ40" s="145"/>
      <c r="PIR40" s="145"/>
      <c r="PIS40" s="145"/>
      <c r="PIT40" s="145"/>
      <c r="PIU40" s="145"/>
      <c r="PIV40" s="145"/>
      <c r="PIW40" s="145"/>
      <c r="PIX40" s="145"/>
      <c r="PIY40" s="145"/>
      <c r="PIZ40" s="145"/>
      <c r="PJA40" s="145"/>
      <c r="PJB40" s="145"/>
      <c r="PJC40" s="145"/>
      <c r="PJD40" s="145"/>
      <c r="PJE40" s="145"/>
      <c r="PJF40" s="145"/>
      <c r="PJG40" s="145"/>
      <c r="PJH40" s="145"/>
      <c r="PJI40" s="145"/>
      <c r="PJJ40" s="145"/>
      <c r="PJK40" s="145"/>
      <c r="PJL40" s="145"/>
      <c r="PJM40" s="145"/>
      <c r="PJN40" s="145"/>
      <c r="PJO40" s="145"/>
      <c r="PJP40" s="145"/>
      <c r="PJQ40" s="145"/>
      <c r="PJR40" s="145"/>
      <c r="PJS40" s="145"/>
      <c r="PJT40" s="145"/>
      <c r="PJU40" s="145"/>
      <c r="PJV40" s="145"/>
      <c r="PJW40" s="145"/>
      <c r="PJX40" s="145"/>
      <c r="PJY40" s="145"/>
      <c r="PJZ40" s="145"/>
      <c r="PKA40" s="145"/>
      <c r="PKB40" s="145"/>
      <c r="PKC40" s="145"/>
      <c r="PKD40" s="145"/>
      <c r="PKE40" s="145"/>
      <c r="PKF40" s="145"/>
      <c r="PKG40" s="145"/>
      <c r="PKH40" s="145"/>
      <c r="PKI40" s="145"/>
      <c r="PKJ40" s="145"/>
      <c r="PKK40" s="145"/>
      <c r="PKL40" s="145"/>
      <c r="PKM40" s="145"/>
      <c r="PKN40" s="145"/>
      <c r="PKO40" s="145"/>
      <c r="PKP40" s="145"/>
      <c r="PKQ40" s="145"/>
      <c r="PKR40" s="145"/>
      <c r="PKS40" s="145"/>
      <c r="PKT40" s="145"/>
      <c r="PKU40" s="145"/>
      <c r="PKV40" s="145"/>
      <c r="PKW40" s="145"/>
      <c r="PKX40" s="145"/>
      <c r="PKY40" s="145"/>
      <c r="PKZ40" s="145"/>
      <c r="PLA40" s="145"/>
      <c r="PLB40" s="145"/>
      <c r="PLC40" s="145"/>
      <c r="PLD40" s="145"/>
      <c r="PLE40" s="145"/>
      <c r="PLF40" s="145"/>
      <c r="PLG40" s="145"/>
      <c r="PLH40" s="145"/>
      <c r="PLI40" s="145"/>
      <c r="PLJ40" s="145"/>
      <c r="PLK40" s="145"/>
      <c r="PLL40" s="145"/>
      <c r="PLM40" s="145"/>
      <c r="PLN40" s="145"/>
      <c r="PLO40" s="145"/>
      <c r="PLP40" s="145"/>
      <c r="PLQ40" s="145"/>
      <c r="PLR40" s="145"/>
      <c r="PLS40" s="145"/>
      <c r="PLT40" s="145"/>
      <c r="PLU40" s="145"/>
      <c r="PLV40" s="145"/>
      <c r="PLW40" s="145"/>
      <c r="PLX40" s="145"/>
      <c r="PLY40" s="145"/>
      <c r="PLZ40" s="145"/>
      <c r="PMA40" s="145"/>
      <c r="PMB40" s="145"/>
      <c r="PMC40" s="145"/>
      <c r="PMD40" s="145"/>
      <c r="PME40" s="145"/>
      <c r="PMF40" s="145"/>
      <c r="PMG40" s="145"/>
      <c r="PMH40" s="145"/>
      <c r="PMI40" s="145"/>
      <c r="PMJ40" s="145"/>
      <c r="PMK40" s="145"/>
      <c r="PML40" s="145"/>
      <c r="PMM40" s="145"/>
      <c r="PMN40" s="145"/>
      <c r="PMO40" s="145"/>
      <c r="PMP40" s="145"/>
      <c r="PMQ40" s="145"/>
      <c r="PMR40" s="145"/>
      <c r="PMS40" s="145"/>
      <c r="PMT40" s="145"/>
      <c r="PMU40" s="145"/>
      <c r="PMV40" s="145"/>
      <c r="PMW40" s="145"/>
      <c r="PMX40" s="145"/>
      <c r="PMY40" s="145"/>
      <c r="PMZ40" s="145"/>
      <c r="PNA40" s="145"/>
      <c r="PNB40" s="145"/>
      <c r="PNC40" s="145"/>
      <c r="PND40" s="145"/>
      <c r="PNE40" s="145"/>
      <c r="PNF40" s="145"/>
      <c r="PNG40" s="145"/>
      <c r="PNH40" s="145"/>
      <c r="PNI40" s="145"/>
      <c r="PNJ40" s="145"/>
      <c r="PNK40" s="145"/>
      <c r="PNL40" s="145"/>
      <c r="PNM40" s="145"/>
      <c r="PNN40" s="145"/>
      <c r="PNO40" s="145"/>
      <c r="PNP40" s="145"/>
      <c r="PNQ40" s="145"/>
      <c r="PNR40" s="145"/>
      <c r="PNS40" s="145"/>
      <c r="PNT40" s="145"/>
      <c r="PNU40" s="145"/>
      <c r="PNV40" s="145"/>
      <c r="PNW40" s="145"/>
      <c r="PNX40" s="145"/>
      <c r="PNY40" s="145"/>
      <c r="PNZ40" s="145"/>
      <c r="POA40" s="145"/>
      <c r="POB40" s="145"/>
      <c r="POC40" s="145"/>
      <c r="POD40" s="145"/>
      <c r="POE40" s="145"/>
      <c r="POF40" s="145"/>
      <c r="POG40" s="145"/>
      <c r="POH40" s="145"/>
      <c r="POI40" s="145"/>
      <c r="POJ40" s="145"/>
      <c r="POK40" s="145"/>
      <c r="POL40" s="145"/>
      <c r="POM40" s="145"/>
      <c r="PON40" s="145"/>
      <c r="POO40" s="145"/>
      <c r="POP40" s="145"/>
      <c r="POQ40" s="145"/>
      <c r="POR40" s="145"/>
      <c r="POS40" s="145"/>
      <c r="POT40" s="145"/>
      <c r="POU40" s="145"/>
      <c r="POV40" s="145"/>
      <c r="POW40" s="145"/>
      <c r="POX40" s="145"/>
      <c r="POY40" s="145"/>
      <c r="POZ40" s="145"/>
      <c r="PPA40" s="145"/>
      <c r="PPB40" s="145"/>
      <c r="PPC40" s="145"/>
      <c r="PPD40" s="145"/>
      <c r="PPE40" s="145"/>
      <c r="PPF40" s="145"/>
      <c r="PPG40" s="145"/>
      <c r="PPH40" s="145"/>
      <c r="PPI40" s="145"/>
      <c r="PPJ40" s="145"/>
      <c r="PPK40" s="145"/>
      <c r="PPL40" s="145"/>
      <c r="PPM40" s="145"/>
      <c r="PPN40" s="145"/>
      <c r="PPO40" s="145"/>
      <c r="PPP40" s="145"/>
      <c r="PPQ40" s="145"/>
      <c r="PPR40" s="145"/>
      <c r="PPS40" s="145"/>
      <c r="PPT40" s="145"/>
      <c r="PPU40" s="145"/>
      <c r="PPV40" s="145"/>
      <c r="PPW40" s="145"/>
      <c r="PPX40" s="145"/>
      <c r="PPY40" s="145"/>
      <c r="PPZ40" s="145"/>
      <c r="PQA40" s="145"/>
      <c r="PQB40" s="145"/>
      <c r="PQC40" s="145"/>
      <c r="PQD40" s="145"/>
      <c r="PQE40" s="145"/>
      <c r="PQF40" s="145"/>
      <c r="PQG40" s="145"/>
      <c r="PQH40" s="145"/>
      <c r="PQI40" s="145"/>
      <c r="PQJ40" s="145"/>
      <c r="PQK40" s="145"/>
      <c r="PQL40" s="145"/>
      <c r="PQM40" s="145"/>
      <c r="PQN40" s="145"/>
      <c r="PQO40" s="145"/>
      <c r="PQP40" s="145"/>
      <c r="PQQ40" s="145"/>
      <c r="PQR40" s="145"/>
      <c r="PQS40" s="145"/>
      <c r="PQT40" s="145"/>
      <c r="PQU40" s="145"/>
      <c r="PQV40" s="145"/>
      <c r="PQW40" s="145"/>
      <c r="PQX40" s="145"/>
      <c r="PQY40" s="145"/>
      <c r="PQZ40" s="145"/>
      <c r="PRA40" s="145"/>
      <c r="PRB40" s="145"/>
      <c r="PRC40" s="145"/>
      <c r="PRD40" s="145"/>
      <c r="PRE40" s="145"/>
      <c r="PRF40" s="145"/>
      <c r="PRG40" s="145"/>
      <c r="PRH40" s="145"/>
      <c r="PRI40" s="145"/>
      <c r="PRJ40" s="145"/>
      <c r="PRK40" s="145"/>
      <c r="PRL40" s="145"/>
      <c r="PRM40" s="145"/>
      <c r="PRN40" s="145"/>
      <c r="PRO40" s="145"/>
      <c r="PRP40" s="145"/>
      <c r="PRQ40" s="145"/>
      <c r="PRR40" s="145"/>
      <c r="PRS40" s="145"/>
      <c r="PRT40" s="145"/>
      <c r="PRU40" s="145"/>
      <c r="PRV40" s="145"/>
      <c r="PRW40" s="145"/>
      <c r="PRX40" s="145"/>
      <c r="PRY40" s="145"/>
      <c r="PRZ40" s="145"/>
      <c r="PSA40" s="145"/>
      <c r="PSB40" s="145"/>
      <c r="PSC40" s="145"/>
      <c r="PSD40" s="145"/>
      <c r="PSE40" s="145"/>
      <c r="PSF40" s="145"/>
      <c r="PSG40" s="145"/>
      <c r="PSH40" s="145"/>
      <c r="PSI40" s="145"/>
      <c r="PSJ40" s="145"/>
      <c r="PSK40" s="145"/>
      <c r="PSL40" s="145"/>
      <c r="PSM40" s="145"/>
      <c r="PSN40" s="145"/>
      <c r="PSO40" s="145"/>
      <c r="PSP40" s="145"/>
      <c r="PSQ40" s="145"/>
      <c r="PSR40" s="145"/>
      <c r="PSS40" s="145"/>
      <c r="PST40" s="145"/>
      <c r="PSU40" s="145"/>
      <c r="PSV40" s="145"/>
      <c r="PSW40" s="145"/>
      <c r="PSX40" s="145"/>
      <c r="PSY40" s="145"/>
      <c r="PSZ40" s="145"/>
      <c r="PTA40" s="145"/>
      <c r="PTB40" s="145"/>
      <c r="PTC40" s="145"/>
      <c r="PTD40" s="145"/>
      <c r="PTE40" s="145"/>
      <c r="PTF40" s="145"/>
      <c r="PTG40" s="145"/>
      <c r="PTH40" s="145"/>
      <c r="PTI40" s="145"/>
      <c r="PTJ40" s="145"/>
      <c r="PTK40" s="145"/>
      <c r="PTL40" s="145"/>
      <c r="PTM40" s="145"/>
      <c r="PTN40" s="145"/>
      <c r="PTO40" s="145"/>
      <c r="PTP40" s="145"/>
      <c r="PTQ40" s="145"/>
      <c r="PTR40" s="145"/>
      <c r="PTS40" s="145"/>
      <c r="PTT40" s="145"/>
      <c r="PTU40" s="145"/>
      <c r="PTV40" s="145"/>
      <c r="PTW40" s="145"/>
      <c r="PTX40" s="145"/>
      <c r="PTY40" s="145"/>
      <c r="PTZ40" s="145"/>
      <c r="PUA40" s="145"/>
      <c r="PUB40" s="145"/>
      <c r="PUC40" s="145"/>
      <c r="PUD40" s="145"/>
      <c r="PUE40" s="145"/>
      <c r="PUF40" s="145"/>
      <c r="PUG40" s="145"/>
      <c r="PUH40" s="145"/>
      <c r="PUI40" s="145"/>
      <c r="PUJ40" s="145"/>
      <c r="PUK40" s="145"/>
      <c r="PUL40" s="145"/>
      <c r="PUM40" s="145"/>
      <c r="PUN40" s="145"/>
      <c r="PUO40" s="145"/>
      <c r="PUP40" s="145"/>
      <c r="PUQ40" s="145"/>
      <c r="PUR40" s="145"/>
      <c r="PUS40" s="145"/>
      <c r="PUT40" s="145"/>
      <c r="PUU40" s="145"/>
      <c r="PUV40" s="145"/>
      <c r="PUW40" s="145"/>
      <c r="PUX40" s="145"/>
      <c r="PUY40" s="145"/>
      <c r="PUZ40" s="145"/>
      <c r="PVA40" s="145"/>
      <c r="PVB40" s="145"/>
      <c r="PVC40" s="145"/>
      <c r="PVD40" s="145"/>
      <c r="PVE40" s="145"/>
      <c r="PVF40" s="145"/>
      <c r="PVG40" s="145"/>
      <c r="PVH40" s="145"/>
      <c r="PVI40" s="145"/>
      <c r="PVJ40" s="145"/>
      <c r="PVK40" s="145"/>
      <c r="PVL40" s="145"/>
      <c r="PVM40" s="145"/>
      <c r="PVN40" s="145"/>
      <c r="PVO40" s="145"/>
      <c r="PVP40" s="145"/>
      <c r="PVQ40" s="145"/>
      <c r="PVR40" s="145"/>
      <c r="PVS40" s="145"/>
      <c r="PVT40" s="145"/>
      <c r="PVU40" s="145"/>
      <c r="PVV40" s="145"/>
      <c r="PVW40" s="145"/>
      <c r="PVX40" s="145"/>
      <c r="PVY40" s="145"/>
      <c r="PVZ40" s="145"/>
      <c r="PWA40" s="145"/>
      <c r="PWB40" s="145"/>
      <c r="PWC40" s="145"/>
      <c r="PWD40" s="145"/>
      <c r="PWE40" s="145"/>
      <c r="PWF40" s="145"/>
      <c r="PWG40" s="145"/>
      <c r="PWH40" s="145"/>
      <c r="PWI40" s="145"/>
      <c r="PWJ40" s="145"/>
      <c r="PWK40" s="145"/>
      <c r="PWL40" s="145"/>
      <c r="PWM40" s="145"/>
      <c r="PWN40" s="145"/>
      <c r="PWO40" s="145"/>
      <c r="PWP40" s="145"/>
      <c r="PWQ40" s="145"/>
      <c r="PWR40" s="145"/>
      <c r="PWS40" s="145"/>
      <c r="PWT40" s="145"/>
      <c r="PWU40" s="145"/>
      <c r="PWV40" s="145"/>
      <c r="PWW40" s="145"/>
      <c r="PWX40" s="145"/>
      <c r="PWY40" s="145"/>
      <c r="PWZ40" s="145"/>
      <c r="PXA40" s="145"/>
      <c r="PXB40" s="145"/>
      <c r="PXC40" s="145"/>
      <c r="PXD40" s="145"/>
      <c r="PXE40" s="145"/>
      <c r="PXF40" s="145"/>
      <c r="PXG40" s="145"/>
      <c r="PXH40" s="145"/>
      <c r="PXI40" s="145"/>
      <c r="PXJ40" s="145"/>
      <c r="PXK40" s="145"/>
      <c r="PXL40" s="145"/>
      <c r="PXM40" s="145"/>
      <c r="PXN40" s="145"/>
      <c r="PXO40" s="145"/>
      <c r="PXP40" s="145"/>
      <c r="PXQ40" s="145"/>
      <c r="PXR40" s="145"/>
      <c r="PXS40" s="145"/>
      <c r="PXT40" s="145"/>
      <c r="PXU40" s="145"/>
      <c r="PXV40" s="145"/>
      <c r="PXW40" s="145"/>
      <c r="PXX40" s="145"/>
      <c r="PXY40" s="145"/>
      <c r="PXZ40" s="145"/>
      <c r="PYA40" s="145"/>
      <c r="PYB40" s="145"/>
      <c r="PYC40" s="145"/>
      <c r="PYD40" s="145"/>
      <c r="PYE40" s="145"/>
      <c r="PYF40" s="145"/>
      <c r="PYG40" s="145"/>
      <c r="PYH40" s="145"/>
      <c r="PYI40" s="145"/>
      <c r="PYJ40" s="145"/>
      <c r="PYK40" s="145"/>
      <c r="PYL40" s="145"/>
      <c r="PYM40" s="145"/>
      <c r="PYN40" s="145"/>
      <c r="PYO40" s="145"/>
      <c r="PYP40" s="145"/>
      <c r="PYQ40" s="145"/>
      <c r="PYR40" s="145"/>
      <c r="PYS40" s="145"/>
      <c r="PYT40" s="145"/>
      <c r="PYU40" s="145"/>
      <c r="PYV40" s="145"/>
      <c r="PYW40" s="145"/>
      <c r="PYX40" s="145"/>
      <c r="PYY40" s="145"/>
      <c r="PYZ40" s="145"/>
      <c r="PZA40" s="145"/>
      <c r="PZB40" s="145"/>
      <c r="PZC40" s="145"/>
      <c r="PZD40" s="145"/>
      <c r="PZE40" s="145"/>
      <c r="PZF40" s="145"/>
      <c r="PZG40" s="145"/>
      <c r="PZH40" s="145"/>
      <c r="PZI40" s="145"/>
      <c r="PZJ40" s="145"/>
      <c r="PZK40" s="145"/>
      <c r="PZL40" s="145"/>
      <c r="PZM40" s="145"/>
      <c r="PZN40" s="145"/>
      <c r="PZO40" s="145"/>
      <c r="PZP40" s="145"/>
      <c r="PZQ40" s="145"/>
      <c r="PZR40" s="145"/>
      <c r="PZS40" s="145"/>
      <c r="PZT40" s="145"/>
      <c r="PZU40" s="145"/>
      <c r="PZV40" s="145"/>
      <c r="PZW40" s="145"/>
      <c r="PZX40" s="145"/>
      <c r="PZY40" s="145"/>
      <c r="PZZ40" s="145"/>
      <c r="QAA40" s="145"/>
      <c r="QAB40" s="145"/>
      <c r="QAC40" s="145"/>
      <c r="QAD40" s="145"/>
      <c r="QAE40" s="145"/>
      <c r="QAF40" s="145"/>
      <c r="QAG40" s="145"/>
      <c r="QAH40" s="145"/>
      <c r="QAI40" s="145"/>
      <c r="QAJ40" s="145"/>
      <c r="QAK40" s="145"/>
      <c r="QAL40" s="145"/>
      <c r="QAM40" s="145"/>
      <c r="QAN40" s="145"/>
      <c r="QAO40" s="145"/>
      <c r="QAP40" s="145"/>
      <c r="QAQ40" s="145"/>
      <c r="QAR40" s="145"/>
      <c r="QAS40" s="145"/>
      <c r="QAT40" s="145"/>
      <c r="QAU40" s="145"/>
      <c r="QAV40" s="145"/>
      <c r="QAW40" s="145"/>
      <c r="QAX40" s="145"/>
      <c r="QAY40" s="145"/>
      <c r="QAZ40" s="145"/>
      <c r="QBA40" s="145"/>
      <c r="QBB40" s="145"/>
      <c r="QBC40" s="145"/>
      <c r="QBD40" s="145"/>
      <c r="QBE40" s="145"/>
      <c r="QBF40" s="145"/>
      <c r="QBG40" s="145"/>
      <c r="QBH40" s="145"/>
      <c r="QBI40" s="145"/>
      <c r="QBJ40" s="145"/>
      <c r="QBK40" s="145"/>
      <c r="QBL40" s="145"/>
      <c r="QBM40" s="145"/>
      <c r="QBN40" s="145"/>
      <c r="QBO40" s="145"/>
      <c r="QBP40" s="145"/>
      <c r="QBQ40" s="145"/>
      <c r="QBR40" s="145"/>
      <c r="QBS40" s="145"/>
      <c r="QBT40" s="145"/>
      <c r="QBU40" s="145"/>
      <c r="QBV40" s="145"/>
      <c r="QBW40" s="145"/>
      <c r="QBX40" s="145"/>
      <c r="QBY40" s="145"/>
      <c r="QBZ40" s="145"/>
      <c r="QCA40" s="145"/>
      <c r="QCB40" s="145"/>
      <c r="QCC40" s="145"/>
      <c r="QCD40" s="145"/>
      <c r="QCE40" s="145"/>
      <c r="QCF40" s="145"/>
      <c r="QCG40" s="145"/>
      <c r="QCH40" s="145"/>
      <c r="QCI40" s="145"/>
      <c r="QCJ40" s="145"/>
      <c r="QCK40" s="145"/>
      <c r="QCL40" s="145"/>
      <c r="QCM40" s="145"/>
      <c r="QCN40" s="145"/>
      <c r="QCO40" s="145"/>
      <c r="QCP40" s="145"/>
      <c r="QCQ40" s="145"/>
      <c r="QCR40" s="145"/>
      <c r="QCS40" s="145"/>
      <c r="QCT40" s="145"/>
      <c r="QCU40" s="145"/>
      <c r="QCV40" s="145"/>
      <c r="QCW40" s="145"/>
      <c r="QCX40" s="145"/>
      <c r="QCY40" s="145"/>
      <c r="QCZ40" s="145"/>
      <c r="QDA40" s="145"/>
      <c r="QDB40" s="145"/>
      <c r="QDC40" s="145"/>
      <c r="QDD40" s="145"/>
      <c r="QDE40" s="145"/>
      <c r="QDF40" s="145"/>
      <c r="QDG40" s="145"/>
      <c r="QDH40" s="145"/>
      <c r="QDI40" s="145"/>
      <c r="QDJ40" s="145"/>
      <c r="QDK40" s="145"/>
      <c r="QDL40" s="145"/>
      <c r="QDM40" s="145"/>
      <c r="QDN40" s="145"/>
      <c r="QDO40" s="145"/>
      <c r="QDP40" s="145"/>
      <c r="QDQ40" s="145"/>
      <c r="QDR40" s="145"/>
      <c r="QDS40" s="145"/>
      <c r="QDT40" s="145"/>
      <c r="QDU40" s="145"/>
      <c r="QDV40" s="145"/>
      <c r="QDW40" s="145"/>
      <c r="QDX40" s="145"/>
      <c r="QDY40" s="145"/>
      <c r="QDZ40" s="145"/>
      <c r="QEA40" s="145"/>
      <c r="QEB40" s="145"/>
      <c r="QEC40" s="145"/>
      <c r="QED40" s="145"/>
      <c r="QEE40" s="145"/>
      <c r="QEF40" s="145"/>
      <c r="QEG40" s="145"/>
      <c r="QEH40" s="145"/>
      <c r="QEI40" s="145"/>
      <c r="QEJ40" s="145"/>
      <c r="QEK40" s="145"/>
      <c r="QEL40" s="145"/>
      <c r="QEM40" s="145"/>
      <c r="QEN40" s="145"/>
      <c r="QEO40" s="145"/>
      <c r="QEP40" s="145"/>
      <c r="QEQ40" s="145"/>
      <c r="QER40" s="145"/>
      <c r="QES40" s="145"/>
      <c r="QET40" s="145"/>
      <c r="QEU40" s="145"/>
      <c r="QEV40" s="145"/>
      <c r="QEW40" s="145"/>
      <c r="QEX40" s="145"/>
      <c r="QEY40" s="145"/>
      <c r="QEZ40" s="145"/>
      <c r="QFA40" s="145"/>
      <c r="QFB40" s="145"/>
      <c r="QFC40" s="145"/>
      <c r="QFD40" s="145"/>
      <c r="QFE40" s="145"/>
      <c r="QFF40" s="145"/>
      <c r="QFG40" s="145"/>
      <c r="QFH40" s="145"/>
      <c r="QFI40" s="145"/>
      <c r="QFJ40" s="145"/>
      <c r="QFK40" s="145"/>
      <c r="QFL40" s="145"/>
      <c r="QFM40" s="145"/>
      <c r="QFN40" s="145"/>
      <c r="QFO40" s="145"/>
      <c r="QFP40" s="145"/>
      <c r="QFQ40" s="145"/>
      <c r="QFR40" s="145"/>
      <c r="QFS40" s="145"/>
      <c r="QFT40" s="145"/>
      <c r="QFU40" s="145"/>
      <c r="QFV40" s="145"/>
      <c r="QFW40" s="145"/>
      <c r="QFX40" s="145"/>
      <c r="QFY40" s="145"/>
      <c r="QFZ40" s="145"/>
      <c r="QGA40" s="145"/>
      <c r="QGB40" s="145"/>
      <c r="QGC40" s="145"/>
      <c r="QGD40" s="145"/>
      <c r="QGE40" s="145"/>
      <c r="QGF40" s="145"/>
      <c r="QGG40" s="145"/>
      <c r="QGH40" s="145"/>
      <c r="QGI40" s="145"/>
      <c r="QGJ40" s="145"/>
      <c r="QGK40" s="145"/>
      <c r="QGL40" s="145"/>
      <c r="QGM40" s="145"/>
      <c r="QGN40" s="145"/>
      <c r="QGO40" s="145"/>
      <c r="QGP40" s="145"/>
      <c r="QGQ40" s="145"/>
      <c r="QGR40" s="145"/>
      <c r="QGS40" s="145"/>
      <c r="QGT40" s="145"/>
      <c r="QGU40" s="145"/>
      <c r="QGV40" s="145"/>
      <c r="QGW40" s="145"/>
      <c r="QGX40" s="145"/>
      <c r="QGY40" s="145"/>
      <c r="QGZ40" s="145"/>
      <c r="QHA40" s="145"/>
      <c r="QHB40" s="145"/>
      <c r="QHC40" s="145"/>
      <c r="QHD40" s="145"/>
      <c r="QHE40" s="145"/>
      <c r="QHF40" s="145"/>
      <c r="QHG40" s="145"/>
      <c r="QHH40" s="145"/>
      <c r="QHI40" s="145"/>
      <c r="QHJ40" s="145"/>
      <c r="QHK40" s="145"/>
      <c r="QHL40" s="145"/>
      <c r="QHM40" s="145"/>
      <c r="QHN40" s="145"/>
      <c r="QHO40" s="145"/>
      <c r="QHP40" s="145"/>
      <c r="QHQ40" s="145"/>
      <c r="QHR40" s="145"/>
      <c r="QHS40" s="145"/>
      <c r="QHT40" s="145"/>
      <c r="QHU40" s="145"/>
      <c r="QHV40" s="145"/>
      <c r="QHW40" s="145"/>
      <c r="QHX40" s="145"/>
      <c r="QHY40" s="145"/>
      <c r="QHZ40" s="145"/>
      <c r="QIA40" s="145"/>
      <c r="QIB40" s="145"/>
      <c r="QIC40" s="145"/>
      <c r="QID40" s="145"/>
      <c r="QIE40" s="145"/>
      <c r="QIF40" s="145"/>
      <c r="QIG40" s="145"/>
      <c r="QIH40" s="145"/>
      <c r="QII40" s="145"/>
      <c r="QIJ40" s="145"/>
      <c r="QIK40" s="145"/>
      <c r="QIL40" s="145"/>
      <c r="QIM40" s="145"/>
      <c r="QIN40" s="145"/>
      <c r="QIO40" s="145"/>
      <c r="QIP40" s="145"/>
      <c r="QIQ40" s="145"/>
      <c r="QIR40" s="145"/>
      <c r="QIS40" s="145"/>
      <c r="QIT40" s="145"/>
      <c r="QIU40" s="145"/>
      <c r="QIV40" s="145"/>
      <c r="QIW40" s="145"/>
      <c r="QIX40" s="145"/>
      <c r="QIY40" s="145"/>
      <c r="QIZ40" s="145"/>
      <c r="QJA40" s="145"/>
      <c r="QJB40" s="145"/>
      <c r="QJC40" s="145"/>
      <c r="QJD40" s="145"/>
      <c r="QJE40" s="145"/>
      <c r="QJF40" s="145"/>
      <c r="QJG40" s="145"/>
      <c r="QJH40" s="145"/>
      <c r="QJI40" s="145"/>
      <c r="QJJ40" s="145"/>
      <c r="QJK40" s="145"/>
      <c r="QJL40" s="145"/>
      <c r="QJM40" s="145"/>
      <c r="QJN40" s="145"/>
      <c r="QJO40" s="145"/>
      <c r="QJP40" s="145"/>
      <c r="QJQ40" s="145"/>
      <c r="QJR40" s="145"/>
      <c r="QJS40" s="145"/>
      <c r="QJT40" s="145"/>
      <c r="QJU40" s="145"/>
      <c r="QJV40" s="145"/>
      <c r="QJW40" s="145"/>
      <c r="QJX40" s="145"/>
      <c r="QJY40" s="145"/>
      <c r="QJZ40" s="145"/>
      <c r="QKA40" s="145"/>
      <c r="QKB40" s="145"/>
      <c r="QKC40" s="145"/>
      <c r="QKD40" s="145"/>
      <c r="QKE40" s="145"/>
      <c r="QKF40" s="145"/>
      <c r="QKG40" s="145"/>
      <c r="QKH40" s="145"/>
      <c r="QKI40" s="145"/>
      <c r="QKJ40" s="145"/>
      <c r="QKK40" s="145"/>
      <c r="QKL40" s="145"/>
      <c r="QKM40" s="145"/>
      <c r="QKN40" s="145"/>
      <c r="QKO40" s="145"/>
      <c r="QKP40" s="145"/>
      <c r="QKQ40" s="145"/>
      <c r="QKR40" s="145"/>
      <c r="QKS40" s="145"/>
      <c r="QKT40" s="145"/>
      <c r="QKU40" s="145"/>
      <c r="QKV40" s="145"/>
      <c r="QKW40" s="145"/>
      <c r="QKX40" s="145"/>
      <c r="QKY40" s="145"/>
      <c r="QKZ40" s="145"/>
      <c r="QLA40" s="145"/>
      <c r="QLB40" s="145"/>
      <c r="QLC40" s="145"/>
      <c r="QLD40" s="145"/>
      <c r="QLE40" s="145"/>
      <c r="QLF40" s="145"/>
      <c r="QLG40" s="145"/>
      <c r="QLH40" s="145"/>
      <c r="QLI40" s="145"/>
      <c r="QLJ40" s="145"/>
      <c r="QLK40" s="145"/>
      <c r="QLL40" s="145"/>
      <c r="QLM40" s="145"/>
      <c r="QLN40" s="145"/>
      <c r="QLO40" s="145"/>
      <c r="QLP40" s="145"/>
      <c r="QLQ40" s="145"/>
      <c r="QLR40" s="145"/>
      <c r="QLS40" s="145"/>
      <c r="QLT40" s="145"/>
      <c r="QLU40" s="145"/>
      <c r="QLV40" s="145"/>
      <c r="QLW40" s="145"/>
      <c r="QLX40" s="145"/>
      <c r="QLY40" s="145"/>
      <c r="QLZ40" s="145"/>
      <c r="QMA40" s="145"/>
      <c r="QMB40" s="145"/>
      <c r="QMC40" s="145"/>
      <c r="QMD40" s="145"/>
      <c r="QME40" s="145"/>
      <c r="QMF40" s="145"/>
      <c r="QMG40" s="145"/>
      <c r="QMH40" s="145"/>
      <c r="QMI40" s="145"/>
      <c r="QMJ40" s="145"/>
      <c r="QMK40" s="145"/>
      <c r="QML40" s="145"/>
      <c r="QMM40" s="145"/>
      <c r="QMN40" s="145"/>
      <c r="QMO40" s="145"/>
      <c r="QMP40" s="145"/>
      <c r="QMQ40" s="145"/>
      <c r="QMR40" s="145"/>
      <c r="QMS40" s="145"/>
      <c r="QMT40" s="145"/>
      <c r="QMU40" s="145"/>
      <c r="QMV40" s="145"/>
      <c r="QMW40" s="145"/>
      <c r="QMX40" s="145"/>
      <c r="QMY40" s="145"/>
      <c r="QMZ40" s="145"/>
      <c r="QNA40" s="145"/>
      <c r="QNB40" s="145"/>
      <c r="QNC40" s="145"/>
      <c r="QND40" s="145"/>
      <c r="QNE40" s="145"/>
      <c r="QNF40" s="145"/>
      <c r="QNG40" s="145"/>
      <c r="QNH40" s="145"/>
      <c r="QNI40" s="145"/>
      <c r="QNJ40" s="145"/>
      <c r="QNK40" s="145"/>
      <c r="QNL40" s="145"/>
      <c r="QNM40" s="145"/>
      <c r="QNN40" s="145"/>
      <c r="QNO40" s="145"/>
      <c r="QNP40" s="145"/>
      <c r="QNQ40" s="145"/>
      <c r="QNR40" s="145"/>
      <c r="QNS40" s="145"/>
      <c r="QNT40" s="145"/>
      <c r="QNU40" s="145"/>
      <c r="QNV40" s="145"/>
      <c r="QNW40" s="145"/>
      <c r="QNX40" s="145"/>
      <c r="QNY40" s="145"/>
      <c r="QNZ40" s="145"/>
      <c r="QOA40" s="145"/>
      <c r="QOB40" s="145"/>
      <c r="QOC40" s="145"/>
      <c r="QOD40" s="145"/>
      <c r="QOE40" s="145"/>
      <c r="QOF40" s="145"/>
      <c r="QOG40" s="145"/>
      <c r="QOH40" s="145"/>
      <c r="QOI40" s="145"/>
      <c r="QOJ40" s="145"/>
      <c r="QOK40" s="145"/>
      <c r="QOL40" s="145"/>
      <c r="QOM40" s="145"/>
      <c r="QON40" s="145"/>
      <c r="QOO40" s="145"/>
      <c r="QOP40" s="145"/>
      <c r="QOQ40" s="145"/>
      <c r="QOR40" s="145"/>
      <c r="QOS40" s="145"/>
      <c r="QOT40" s="145"/>
      <c r="QOU40" s="145"/>
      <c r="QOV40" s="145"/>
      <c r="QOW40" s="145"/>
      <c r="QOX40" s="145"/>
      <c r="QOY40" s="145"/>
      <c r="QOZ40" s="145"/>
      <c r="QPA40" s="145"/>
      <c r="QPB40" s="145"/>
      <c r="QPC40" s="145"/>
      <c r="QPD40" s="145"/>
      <c r="QPE40" s="145"/>
      <c r="QPF40" s="145"/>
      <c r="QPG40" s="145"/>
      <c r="QPH40" s="145"/>
      <c r="QPI40" s="145"/>
      <c r="QPJ40" s="145"/>
      <c r="QPK40" s="145"/>
      <c r="QPL40" s="145"/>
      <c r="QPM40" s="145"/>
      <c r="QPN40" s="145"/>
      <c r="QPO40" s="145"/>
      <c r="QPP40" s="145"/>
      <c r="QPQ40" s="145"/>
      <c r="QPR40" s="145"/>
      <c r="QPS40" s="145"/>
      <c r="QPT40" s="145"/>
      <c r="QPU40" s="145"/>
      <c r="QPV40" s="145"/>
      <c r="QPW40" s="145"/>
      <c r="QPX40" s="145"/>
      <c r="QPY40" s="145"/>
      <c r="QPZ40" s="145"/>
      <c r="QQA40" s="145"/>
      <c r="QQB40" s="145"/>
      <c r="QQC40" s="145"/>
      <c r="QQD40" s="145"/>
      <c r="QQE40" s="145"/>
      <c r="QQF40" s="145"/>
      <c r="QQG40" s="145"/>
      <c r="QQH40" s="145"/>
      <c r="QQI40" s="145"/>
      <c r="QQJ40" s="145"/>
      <c r="QQK40" s="145"/>
      <c r="QQL40" s="145"/>
      <c r="QQM40" s="145"/>
      <c r="QQN40" s="145"/>
      <c r="QQO40" s="145"/>
      <c r="QQP40" s="145"/>
      <c r="QQQ40" s="145"/>
      <c r="QQR40" s="145"/>
      <c r="QQS40" s="145"/>
      <c r="QQT40" s="145"/>
      <c r="QQU40" s="145"/>
      <c r="QQV40" s="145"/>
      <c r="QQW40" s="145"/>
      <c r="QQX40" s="145"/>
      <c r="QQY40" s="145"/>
      <c r="QQZ40" s="145"/>
      <c r="QRA40" s="145"/>
      <c r="QRB40" s="145"/>
      <c r="QRC40" s="145"/>
      <c r="QRD40" s="145"/>
      <c r="QRE40" s="145"/>
      <c r="QRF40" s="145"/>
      <c r="QRG40" s="145"/>
      <c r="QRH40" s="145"/>
      <c r="QRI40" s="145"/>
      <c r="QRJ40" s="145"/>
      <c r="QRK40" s="145"/>
      <c r="QRL40" s="145"/>
      <c r="QRM40" s="145"/>
      <c r="QRN40" s="145"/>
      <c r="QRO40" s="145"/>
      <c r="QRP40" s="145"/>
      <c r="QRQ40" s="145"/>
      <c r="QRR40" s="145"/>
      <c r="QRS40" s="145"/>
      <c r="QRT40" s="145"/>
      <c r="QRU40" s="145"/>
      <c r="QRV40" s="145"/>
      <c r="QRW40" s="145"/>
      <c r="QRX40" s="145"/>
      <c r="QRY40" s="145"/>
      <c r="QRZ40" s="145"/>
      <c r="QSA40" s="145"/>
      <c r="QSB40" s="145"/>
      <c r="QSC40" s="145"/>
      <c r="QSD40" s="145"/>
      <c r="QSE40" s="145"/>
      <c r="QSF40" s="145"/>
      <c r="QSG40" s="145"/>
      <c r="QSH40" s="145"/>
      <c r="QSI40" s="145"/>
      <c r="QSJ40" s="145"/>
      <c r="QSK40" s="145"/>
      <c r="QSL40" s="145"/>
      <c r="QSM40" s="145"/>
      <c r="QSN40" s="145"/>
      <c r="QSO40" s="145"/>
      <c r="QSP40" s="145"/>
      <c r="QSQ40" s="145"/>
      <c r="QSR40" s="145"/>
      <c r="QSS40" s="145"/>
      <c r="QST40" s="145"/>
      <c r="QSU40" s="145"/>
      <c r="QSV40" s="145"/>
      <c r="QSW40" s="145"/>
      <c r="QSX40" s="145"/>
      <c r="QSY40" s="145"/>
      <c r="QSZ40" s="145"/>
      <c r="QTA40" s="145"/>
      <c r="QTB40" s="145"/>
      <c r="QTC40" s="145"/>
      <c r="QTD40" s="145"/>
      <c r="QTE40" s="145"/>
      <c r="QTF40" s="145"/>
      <c r="QTG40" s="145"/>
      <c r="QTH40" s="145"/>
      <c r="QTI40" s="145"/>
      <c r="QTJ40" s="145"/>
      <c r="QTK40" s="145"/>
      <c r="QTL40" s="145"/>
      <c r="QTM40" s="145"/>
      <c r="QTN40" s="145"/>
      <c r="QTO40" s="145"/>
      <c r="QTP40" s="145"/>
      <c r="QTQ40" s="145"/>
      <c r="QTR40" s="145"/>
      <c r="QTS40" s="145"/>
      <c r="QTT40" s="145"/>
      <c r="QTU40" s="145"/>
      <c r="QTV40" s="145"/>
      <c r="QTW40" s="145"/>
      <c r="QTX40" s="145"/>
      <c r="QTY40" s="145"/>
      <c r="QTZ40" s="145"/>
      <c r="QUA40" s="145"/>
      <c r="QUB40" s="145"/>
      <c r="QUC40" s="145"/>
      <c r="QUD40" s="145"/>
      <c r="QUE40" s="145"/>
      <c r="QUF40" s="145"/>
      <c r="QUG40" s="145"/>
      <c r="QUH40" s="145"/>
      <c r="QUI40" s="145"/>
      <c r="QUJ40" s="145"/>
      <c r="QUK40" s="145"/>
      <c r="QUL40" s="145"/>
      <c r="QUM40" s="145"/>
      <c r="QUN40" s="145"/>
      <c r="QUO40" s="145"/>
      <c r="QUP40" s="145"/>
      <c r="QUQ40" s="145"/>
      <c r="QUR40" s="145"/>
      <c r="QUS40" s="145"/>
      <c r="QUT40" s="145"/>
      <c r="QUU40" s="145"/>
      <c r="QUV40" s="145"/>
      <c r="QUW40" s="145"/>
      <c r="QUX40" s="145"/>
      <c r="QUY40" s="145"/>
      <c r="QUZ40" s="145"/>
      <c r="QVA40" s="145"/>
      <c r="QVB40" s="145"/>
      <c r="QVC40" s="145"/>
      <c r="QVD40" s="145"/>
      <c r="QVE40" s="145"/>
      <c r="QVF40" s="145"/>
      <c r="QVG40" s="145"/>
      <c r="QVH40" s="145"/>
      <c r="QVI40" s="145"/>
      <c r="QVJ40" s="145"/>
      <c r="QVK40" s="145"/>
      <c r="QVL40" s="145"/>
      <c r="QVM40" s="145"/>
      <c r="QVN40" s="145"/>
      <c r="QVO40" s="145"/>
      <c r="QVP40" s="145"/>
      <c r="QVQ40" s="145"/>
      <c r="QVR40" s="145"/>
      <c r="QVS40" s="145"/>
      <c r="QVT40" s="145"/>
      <c r="QVU40" s="145"/>
      <c r="QVV40" s="145"/>
      <c r="QVW40" s="145"/>
      <c r="QVX40" s="145"/>
      <c r="QVY40" s="145"/>
      <c r="QVZ40" s="145"/>
      <c r="QWA40" s="145"/>
      <c r="QWB40" s="145"/>
      <c r="QWC40" s="145"/>
      <c r="QWD40" s="145"/>
      <c r="QWE40" s="145"/>
      <c r="QWF40" s="145"/>
      <c r="QWG40" s="145"/>
      <c r="QWH40" s="145"/>
      <c r="QWI40" s="145"/>
      <c r="QWJ40" s="145"/>
      <c r="QWK40" s="145"/>
      <c r="QWL40" s="145"/>
      <c r="QWM40" s="145"/>
      <c r="QWN40" s="145"/>
      <c r="QWO40" s="145"/>
      <c r="QWP40" s="145"/>
      <c r="QWQ40" s="145"/>
      <c r="QWR40" s="145"/>
      <c r="QWS40" s="145"/>
      <c r="QWT40" s="145"/>
      <c r="QWU40" s="145"/>
      <c r="QWV40" s="145"/>
      <c r="QWW40" s="145"/>
      <c r="QWX40" s="145"/>
      <c r="QWY40" s="145"/>
      <c r="QWZ40" s="145"/>
      <c r="QXA40" s="145"/>
      <c r="QXB40" s="145"/>
      <c r="QXC40" s="145"/>
      <c r="QXD40" s="145"/>
      <c r="QXE40" s="145"/>
      <c r="QXF40" s="145"/>
      <c r="QXG40" s="145"/>
      <c r="QXH40" s="145"/>
      <c r="QXI40" s="145"/>
      <c r="QXJ40" s="145"/>
      <c r="QXK40" s="145"/>
      <c r="QXL40" s="145"/>
      <c r="QXM40" s="145"/>
      <c r="QXN40" s="145"/>
      <c r="QXO40" s="145"/>
      <c r="QXP40" s="145"/>
      <c r="QXQ40" s="145"/>
      <c r="QXR40" s="145"/>
      <c r="QXS40" s="145"/>
      <c r="QXT40" s="145"/>
      <c r="QXU40" s="145"/>
      <c r="QXV40" s="145"/>
      <c r="QXW40" s="145"/>
      <c r="QXX40" s="145"/>
      <c r="QXY40" s="145"/>
      <c r="QXZ40" s="145"/>
      <c r="QYA40" s="145"/>
      <c r="QYB40" s="145"/>
      <c r="QYC40" s="145"/>
      <c r="QYD40" s="145"/>
      <c r="QYE40" s="145"/>
      <c r="QYF40" s="145"/>
      <c r="QYG40" s="145"/>
      <c r="QYH40" s="145"/>
      <c r="QYI40" s="145"/>
      <c r="QYJ40" s="145"/>
      <c r="QYK40" s="145"/>
      <c r="QYL40" s="145"/>
      <c r="QYM40" s="145"/>
      <c r="QYN40" s="145"/>
      <c r="QYO40" s="145"/>
      <c r="QYP40" s="145"/>
      <c r="QYQ40" s="145"/>
      <c r="QYR40" s="145"/>
      <c r="QYS40" s="145"/>
      <c r="QYT40" s="145"/>
      <c r="QYU40" s="145"/>
      <c r="QYV40" s="145"/>
      <c r="QYW40" s="145"/>
      <c r="QYX40" s="145"/>
      <c r="QYY40" s="145"/>
      <c r="QYZ40" s="145"/>
      <c r="QZA40" s="145"/>
      <c r="QZB40" s="145"/>
      <c r="QZC40" s="145"/>
      <c r="QZD40" s="145"/>
      <c r="QZE40" s="145"/>
      <c r="QZF40" s="145"/>
      <c r="QZG40" s="145"/>
      <c r="QZH40" s="145"/>
      <c r="QZI40" s="145"/>
      <c r="QZJ40" s="145"/>
      <c r="QZK40" s="145"/>
      <c r="QZL40" s="145"/>
      <c r="QZM40" s="145"/>
      <c r="QZN40" s="145"/>
      <c r="QZO40" s="145"/>
      <c r="QZP40" s="145"/>
      <c r="QZQ40" s="145"/>
      <c r="QZR40" s="145"/>
      <c r="QZS40" s="145"/>
      <c r="QZT40" s="145"/>
      <c r="QZU40" s="145"/>
      <c r="QZV40" s="145"/>
      <c r="QZW40" s="145"/>
      <c r="QZX40" s="145"/>
      <c r="QZY40" s="145"/>
      <c r="QZZ40" s="145"/>
      <c r="RAA40" s="145"/>
      <c r="RAB40" s="145"/>
      <c r="RAC40" s="145"/>
      <c r="RAD40" s="145"/>
      <c r="RAE40" s="145"/>
      <c r="RAF40" s="145"/>
      <c r="RAG40" s="145"/>
      <c r="RAH40" s="145"/>
      <c r="RAI40" s="145"/>
      <c r="RAJ40" s="145"/>
      <c r="RAK40" s="145"/>
      <c r="RAL40" s="145"/>
      <c r="RAM40" s="145"/>
      <c r="RAN40" s="145"/>
      <c r="RAO40" s="145"/>
      <c r="RAP40" s="145"/>
      <c r="RAQ40" s="145"/>
      <c r="RAR40" s="145"/>
      <c r="RAS40" s="145"/>
      <c r="RAT40" s="145"/>
      <c r="RAU40" s="145"/>
      <c r="RAV40" s="145"/>
      <c r="RAW40" s="145"/>
      <c r="RAX40" s="145"/>
      <c r="RAY40" s="145"/>
      <c r="RAZ40" s="145"/>
      <c r="RBA40" s="145"/>
      <c r="RBB40" s="145"/>
      <c r="RBC40" s="145"/>
      <c r="RBD40" s="145"/>
      <c r="RBE40" s="145"/>
      <c r="RBF40" s="145"/>
      <c r="RBG40" s="145"/>
      <c r="RBH40" s="145"/>
      <c r="RBI40" s="145"/>
      <c r="RBJ40" s="145"/>
      <c r="RBK40" s="145"/>
      <c r="RBL40" s="145"/>
      <c r="RBM40" s="145"/>
      <c r="RBN40" s="145"/>
      <c r="RBO40" s="145"/>
      <c r="RBP40" s="145"/>
      <c r="RBQ40" s="145"/>
      <c r="RBR40" s="145"/>
      <c r="RBS40" s="145"/>
      <c r="RBT40" s="145"/>
      <c r="RBU40" s="145"/>
      <c r="RBV40" s="145"/>
      <c r="RBW40" s="145"/>
      <c r="RBX40" s="145"/>
      <c r="RBY40" s="145"/>
      <c r="RBZ40" s="145"/>
      <c r="RCA40" s="145"/>
      <c r="RCB40" s="145"/>
      <c r="RCC40" s="145"/>
      <c r="RCD40" s="145"/>
      <c r="RCE40" s="145"/>
      <c r="RCF40" s="145"/>
      <c r="RCG40" s="145"/>
      <c r="RCH40" s="145"/>
      <c r="RCI40" s="145"/>
      <c r="RCJ40" s="145"/>
      <c r="RCK40" s="145"/>
      <c r="RCL40" s="145"/>
      <c r="RCM40" s="145"/>
      <c r="RCN40" s="145"/>
      <c r="RCO40" s="145"/>
      <c r="RCP40" s="145"/>
      <c r="RCQ40" s="145"/>
      <c r="RCR40" s="145"/>
      <c r="RCS40" s="145"/>
      <c r="RCT40" s="145"/>
      <c r="RCU40" s="145"/>
      <c r="RCV40" s="145"/>
      <c r="RCW40" s="145"/>
      <c r="RCX40" s="145"/>
      <c r="RCY40" s="145"/>
      <c r="RCZ40" s="145"/>
      <c r="RDA40" s="145"/>
      <c r="RDB40" s="145"/>
      <c r="RDC40" s="145"/>
      <c r="RDD40" s="145"/>
      <c r="RDE40" s="145"/>
      <c r="RDF40" s="145"/>
      <c r="RDG40" s="145"/>
      <c r="RDH40" s="145"/>
      <c r="RDI40" s="145"/>
      <c r="RDJ40" s="145"/>
      <c r="RDK40" s="145"/>
      <c r="RDL40" s="145"/>
      <c r="RDM40" s="145"/>
      <c r="RDN40" s="145"/>
      <c r="RDO40" s="145"/>
      <c r="RDP40" s="145"/>
      <c r="RDQ40" s="145"/>
      <c r="RDR40" s="145"/>
      <c r="RDS40" s="145"/>
      <c r="RDT40" s="145"/>
      <c r="RDU40" s="145"/>
      <c r="RDV40" s="145"/>
      <c r="RDW40" s="145"/>
      <c r="RDX40" s="145"/>
      <c r="RDY40" s="145"/>
      <c r="RDZ40" s="145"/>
      <c r="REA40" s="145"/>
      <c r="REB40" s="145"/>
      <c r="REC40" s="145"/>
      <c r="RED40" s="145"/>
      <c r="REE40" s="145"/>
      <c r="REF40" s="145"/>
      <c r="REG40" s="145"/>
      <c r="REH40" s="145"/>
      <c r="REI40" s="145"/>
      <c r="REJ40" s="145"/>
      <c r="REK40" s="145"/>
      <c r="REL40" s="145"/>
      <c r="REM40" s="145"/>
      <c r="REN40" s="145"/>
      <c r="REO40" s="145"/>
      <c r="REP40" s="145"/>
      <c r="REQ40" s="145"/>
      <c r="RER40" s="145"/>
      <c r="RES40" s="145"/>
      <c r="RET40" s="145"/>
      <c r="REU40" s="145"/>
      <c r="REV40" s="145"/>
      <c r="REW40" s="145"/>
      <c r="REX40" s="145"/>
      <c r="REY40" s="145"/>
      <c r="REZ40" s="145"/>
      <c r="RFA40" s="145"/>
      <c r="RFB40" s="145"/>
      <c r="RFC40" s="145"/>
      <c r="RFD40" s="145"/>
      <c r="RFE40" s="145"/>
      <c r="RFF40" s="145"/>
      <c r="RFG40" s="145"/>
      <c r="RFH40" s="145"/>
      <c r="RFI40" s="145"/>
      <c r="RFJ40" s="145"/>
      <c r="RFK40" s="145"/>
      <c r="RFL40" s="145"/>
      <c r="RFM40" s="145"/>
      <c r="RFN40" s="145"/>
      <c r="RFO40" s="145"/>
      <c r="RFP40" s="145"/>
      <c r="RFQ40" s="145"/>
      <c r="RFR40" s="145"/>
      <c r="RFS40" s="145"/>
      <c r="RFT40" s="145"/>
      <c r="RFU40" s="145"/>
      <c r="RFV40" s="145"/>
      <c r="RFW40" s="145"/>
      <c r="RFX40" s="145"/>
      <c r="RFY40" s="145"/>
      <c r="RFZ40" s="145"/>
      <c r="RGA40" s="145"/>
      <c r="RGB40" s="145"/>
      <c r="RGC40" s="145"/>
      <c r="RGD40" s="145"/>
      <c r="RGE40" s="145"/>
      <c r="RGF40" s="145"/>
      <c r="RGG40" s="145"/>
      <c r="RGH40" s="145"/>
      <c r="RGI40" s="145"/>
      <c r="RGJ40" s="145"/>
      <c r="RGK40" s="145"/>
      <c r="RGL40" s="145"/>
      <c r="RGM40" s="145"/>
      <c r="RGN40" s="145"/>
      <c r="RGO40" s="145"/>
      <c r="RGP40" s="145"/>
      <c r="RGQ40" s="145"/>
      <c r="RGR40" s="145"/>
      <c r="RGS40" s="145"/>
      <c r="RGT40" s="145"/>
      <c r="RGU40" s="145"/>
      <c r="RGV40" s="145"/>
      <c r="RGW40" s="145"/>
      <c r="RGX40" s="145"/>
      <c r="RGY40" s="145"/>
      <c r="RGZ40" s="145"/>
      <c r="RHA40" s="145"/>
      <c r="RHB40" s="145"/>
      <c r="RHC40" s="145"/>
      <c r="RHD40" s="145"/>
      <c r="RHE40" s="145"/>
      <c r="RHF40" s="145"/>
      <c r="RHG40" s="145"/>
      <c r="RHH40" s="145"/>
      <c r="RHI40" s="145"/>
      <c r="RHJ40" s="145"/>
      <c r="RHK40" s="145"/>
      <c r="RHL40" s="145"/>
      <c r="RHM40" s="145"/>
      <c r="RHN40" s="145"/>
      <c r="RHO40" s="145"/>
      <c r="RHP40" s="145"/>
      <c r="RHQ40" s="145"/>
      <c r="RHR40" s="145"/>
      <c r="RHS40" s="145"/>
      <c r="RHT40" s="145"/>
      <c r="RHU40" s="145"/>
      <c r="RHV40" s="145"/>
      <c r="RHW40" s="145"/>
      <c r="RHX40" s="145"/>
      <c r="RHY40" s="145"/>
      <c r="RHZ40" s="145"/>
      <c r="RIA40" s="145"/>
      <c r="RIB40" s="145"/>
      <c r="RIC40" s="145"/>
      <c r="RID40" s="145"/>
      <c r="RIE40" s="145"/>
      <c r="RIF40" s="145"/>
      <c r="RIG40" s="145"/>
      <c r="RIH40" s="145"/>
      <c r="RII40" s="145"/>
      <c r="RIJ40" s="145"/>
      <c r="RIK40" s="145"/>
      <c r="RIL40" s="145"/>
      <c r="RIM40" s="145"/>
      <c r="RIN40" s="145"/>
      <c r="RIO40" s="145"/>
      <c r="RIP40" s="145"/>
      <c r="RIQ40" s="145"/>
      <c r="RIR40" s="145"/>
      <c r="RIS40" s="145"/>
      <c r="RIT40" s="145"/>
      <c r="RIU40" s="145"/>
      <c r="RIV40" s="145"/>
      <c r="RIW40" s="145"/>
      <c r="RIX40" s="145"/>
      <c r="RIY40" s="145"/>
      <c r="RIZ40" s="145"/>
      <c r="RJA40" s="145"/>
      <c r="RJB40" s="145"/>
      <c r="RJC40" s="145"/>
      <c r="RJD40" s="145"/>
      <c r="RJE40" s="145"/>
      <c r="RJF40" s="145"/>
      <c r="RJG40" s="145"/>
      <c r="RJH40" s="145"/>
      <c r="RJI40" s="145"/>
      <c r="RJJ40" s="145"/>
      <c r="RJK40" s="145"/>
      <c r="RJL40" s="145"/>
      <c r="RJM40" s="145"/>
      <c r="RJN40" s="145"/>
      <c r="RJO40" s="145"/>
      <c r="RJP40" s="145"/>
      <c r="RJQ40" s="145"/>
      <c r="RJR40" s="145"/>
      <c r="RJS40" s="145"/>
      <c r="RJT40" s="145"/>
      <c r="RJU40" s="145"/>
      <c r="RJV40" s="145"/>
      <c r="RJW40" s="145"/>
      <c r="RJX40" s="145"/>
      <c r="RJY40" s="145"/>
      <c r="RJZ40" s="145"/>
      <c r="RKA40" s="145"/>
      <c r="RKB40" s="145"/>
      <c r="RKC40" s="145"/>
      <c r="RKD40" s="145"/>
      <c r="RKE40" s="145"/>
      <c r="RKF40" s="145"/>
      <c r="RKG40" s="145"/>
      <c r="RKH40" s="145"/>
      <c r="RKI40" s="145"/>
      <c r="RKJ40" s="145"/>
      <c r="RKK40" s="145"/>
      <c r="RKL40" s="145"/>
      <c r="RKM40" s="145"/>
      <c r="RKN40" s="145"/>
      <c r="RKO40" s="145"/>
      <c r="RKP40" s="145"/>
      <c r="RKQ40" s="145"/>
      <c r="RKR40" s="145"/>
      <c r="RKS40" s="145"/>
      <c r="RKT40" s="145"/>
      <c r="RKU40" s="145"/>
      <c r="RKV40" s="145"/>
      <c r="RKW40" s="145"/>
      <c r="RKX40" s="145"/>
      <c r="RKY40" s="145"/>
      <c r="RKZ40" s="145"/>
      <c r="RLA40" s="145"/>
      <c r="RLB40" s="145"/>
      <c r="RLC40" s="145"/>
      <c r="RLD40" s="145"/>
      <c r="RLE40" s="145"/>
      <c r="RLF40" s="145"/>
      <c r="RLG40" s="145"/>
      <c r="RLH40" s="145"/>
      <c r="RLI40" s="145"/>
      <c r="RLJ40" s="145"/>
      <c r="RLK40" s="145"/>
      <c r="RLL40" s="145"/>
      <c r="RLM40" s="145"/>
      <c r="RLN40" s="145"/>
      <c r="RLO40" s="145"/>
      <c r="RLP40" s="145"/>
      <c r="RLQ40" s="145"/>
      <c r="RLR40" s="145"/>
      <c r="RLS40" s="145"/>
      <c r="RLT40" s="145"/>
      <c r="RLU40" s="145"/>
      <c r="RLV40" s="145"/>
      <c r="RLW40" s="145"/>
      <c r="RLX40" s="145"/>
      <c r="RLY40" s="145"/>
      <c r="RLZ40" s="145"/>
      <c r="RMA40" s="145"/>
      <c r="RMB40" s="145"/>
      <c r="RMC40" s="145"/>
      <c r="RMD40" s="145"/>
      <c r="RME40" s="145"/>
      <c r="RMF40" s="145"/>
      <c r="RMG40" s="145"/>
      <c r="RMH40" s="145"/>
      <c r="RMI40" s="145"/>
      <c r="RMJ40" s="145"/>
      <c r="RMK40" s="145"/>
      <c r="RML40" s="145"/>
      <c r="RMM40" s="145"/>
      <c r="RMN40" s="145"/>
      <c r="RMO40" s="145"/>
      <c r="RMP40" s="145"/>
      <c r="RMQ40" s="145"/>
      <c r="RMR40" s="145"/>
      <c r="RMS40" s="145"/>
      <c r="RMT40" s="145"/>
      <c r="RMU40" s="145"/>
      <c r="RMV40" s="145"/>
      <c r="RMW40" s="145"/>
      <c r="RMX40" s="145"/>
      <c r="RMY40" s="145"/>
      <c r="RMZ40" s="145"/>
      <c r="RNA40" s="145"/>
      <c r="RNB40" s="145"/>
      <c r="RNC40" s="145"/>
      <c r="RND40" s="145"/>
      <c r="RNE40" s="145"/>
      <c r="RNF40" s="145"/>
      <c r="RNG40" s="145"/>
      <c r="RNH40" s="145"/>
      <c r="RNI40" s="145"/>
      <c r="RNJ40" s="145"/>
      <c r="RNK40" s="145"/>
      <c r="RNL40" s="145"/>
      <c r="RNM40" s="145"/>
      <c r="RNN40" s="145"/>
      <c r="RNO40" s="145"/>
      <c r="RNP40" s="145"/>
      <c r="RNQ40" s="145"/>
      <c r="RNR40" s="145"/>
      <c r="RNS40" s="145"/>
      <c r="RNT40" s="145"/>
      <c r="RNU40" s="145"/>
      <c r="RNV40" s="145"/>
      <c r="RNW40" s="145"/>
      <c r="RNX40" s="145"/>
      <c r="RNY40" s="145"/>
      <c r="RNZ40" s="145"/>
      <c r="ROA40" s="145"/>
      <c r="ROB40" s="145"/>
      <c r="ROC40" s="145"/>
      <c r="ROD40" s="145"/>
      <c r="ROE40" s="145"/>
      <c r="ROF40" s="145"/>
      <c r="ROG40" s="145"/>
      <c r="ROH40" s="145"/>
      <c r="ROI40" s="145"/>
      <c r="ROJ40" s="145"/>
      <c r="ROK40" s="145"/>
      <c r="ROL40" s="145"/>
      <c r="ROM40" s="145"/>
      <c r="RON40" s="145"/>
      <c r="ROO40" s="145"/>
      <c r="ROP40" s="145"/>
      <c r="ROQ40" s="145"/>
      <c r="ROR40" s="145"/>
      <c r="ROS40" s="145"/>
      <c r="ROT40" s="145"/>
      <c r="ROU40" s="145"/>
      <c r="ROV40" s="145"/>
      <c r="ROW40" s="145"/>
      <c r="ROX40" s="145"/>
      <c r="ROY40" s="145"/>
      <c r="ROZ40" s="145"/>
      <c r="RPA40" s="145"/>
      <c r="RPB40" s="145"/>
      <c r="RPC40" s="145"/>
      <c r="RPD40" s="145"/>
      <c r="RPE40" s="145"/>
      <c r="RPF40" s="145"/>
      <c r="RPG40" s="145"/>
      <c r="RPH40" s="145"/>
      <c r="RPI40" s="145"/>
      <c r="RPJ40" s="145"/>
      <c r="RPK40" s="145"/>
      <c r="RPL40" s="145"/>
      <c r="RPM40" s="145"/>
      <c r="RPN40" s="145"/>
      <c r="RPO40" s="145"/>
      <c r="RPP40" s="145"/>
      <c r="RPQ40" s="145"/>
      <c r="RPR40" s="145"/>
      <c r="RPS40" s="145"/>
      <c r="RPT40" s="145"/>
      <c r="RPU40" s="145"/>
      <c r="RPV40" s="145"/>
      <c r="RPW40" s="145"/>
      <c r="RPX40" s="145"/>
      <c r="RPY40" s="145"/>
      <c r="RPZ40" s="145"/>
      <c r="RQA40" s="145"/>
      <c r="RQB40" s="145"/>
      <c r="RQC40" s="145"/>
      <c r="RQD40" s="145"/>
      <c r="RQE40" s="145"/>
      <c r="RQF40" s="145"/>
      <c r="RQG40" s="145"/>
      <c r="RQH40" s="145"/>
      <c r="RQI40" s="145"/>
      <c r="RQJ40" s="145"/>
      <c r="RQK40" s="145"/>
      <c r="RQL40" s="145"/>
      <c r="RQM40" s="145"/>
      <c r="RQN40" s="145"/>
      <c r="RQO40" s="145"/>
      <c r="RQP40" s="145"/>
      <c r="RQQ40" s="145"/>
      <c r="RQR40" s="145"/>
      <c r="RQS40" s="145"/>
      <c r="RQT40" s="145"/>
      <c r="RQU40" s="145"/>
      <c r="RQV40" s="145"/>
      <c r="RQW40" s="145"/>
      <c r="RQX40" s="145"/>
      <c r="RQY40" s="145"/>
      <c r="RQZ40" s="145"/>
      <c r="RRA40" s="145"/>
      <c r="RRB40" s="145"/>
      <c r="RRC40" s="145"/>
      <c r="RRD40" s="145"/>
      <c r="RRE40" s="145"/>
      <c r="RRF40" s="145"/>
      <c r="RRG40" s="145"/>
      <c r="RRH40" s="145"/>
      <c r="RRI40" s="145"/>
      <c r="RRJ40" s="145"/>
      <c r="RRK40" s="145"/>
      <c r="RRL40" s="145"/>
      <c r="RRM40" s="145"/>
      <c r="RRN40" s="145"/>
      <c r="RRO40" s="145"/>
      <c r="RRP40" s="145"/>
      <c r="RRQ40" s="145"/>
      <c r="RRR40" s="145"/>
      <c r="RRS40" s="145"/>
      <c r="RRT40" s="145"/>
      <c r="RRU40" s="145"/>
      <c r="RRV40" s="145"/>
      <c r="RRW40" s="145"/>
      <c r="RRX40" s="145"/>
      <c r="RRY40" s="145"/>
      <c r="RRZ40" s="145"/>
      <c r="RSA40" s="145"/>
      <c r="RSB40" s="145"/>
      <c r="RSC40" s="145"/>
      <c r="RSD40" s="145"/>
      <c r="RSE40" s="145"/>
      <c r="RSF40" s="145"/>
      <c r="RSG40" s="145"/>
      <c r="RSH40" s="145"/>
      <c r="RSI40" s="145"/>
      <c r="RSJ40" s="145"/>
      <c r="RSK40" s="145"/>
      <c r="RSL40" s="145"/>
      <c r="RSM40" s="145"/>
      <c r="RSN40" s="145"/>
      <c r="RSO40" s="145"/>
      <c r="RSP40" s="145"/>
      <c r="RSQ40" s="145"/>
      <c r="RSR40" s="145"/>
      <c r="RSS40" s="145"/>
      <c r="RST40" s="145"/>
      <c r="RSU40" s="145"/>
      <c r="RSV40" s="145"/>
      <c r="RSW40" s="145"/>
      <c r="RSX40" s="145"/>
      <c r="RSY40" s="145"/>
      <c r="RSZ40" s="145"/>
      <c r="RTA40" s="145"/>
      <c r="RTB40" s="145"/>
      <c r="RTC40" s="145"/>
      <c r="RTD40" s="145"/>
      <c r="RTE40" s="145"/>
      <c r="RTF40" s="145"/>
      <c r="RTG40" s="145"/>
      <c r="RTH40" s="145"/>
      <c r="RTI40" s="145"/>
      <c r="RTJ40" s="145"/>
      <c r="RTK40" s="145"/>
      <c r="RTL40" s="145"/>
      <c r="RTM40" s="145"/>
      <c r="RTN40" s="145"/>
      <c r="RTO40" s="145"/>
      <c r="RTP40" s="145"/>
      <c r="RTQ40" s="145"/>
      <c r="RTR40" s="145"/>
      <c r="RTS40" s="145"/>
      <c r="RTT40" s="145"/>
      <c r="RTU40" s="145"/>
      <c r="RTV40" s="145"/>
      <c r="RTW40" s="145"/>
      <c r="RTX40" s="145"/>
      <c r="RTY40" s="145"/>
      <c r="RTZ40" s="145"/>
      <c r="RUA40" s="145"/>
      <c r="RUB40" s="145"/>
      <c r="RUC40" s="145"/>
      <c r="RUD40" s="145"/>
      <c r="RUE40" s="145"/>
      <c r="RUF40" s="145"/>
      <c r="RUG40" s="145"/>
      <c r="RUH40" s="145"/>
      <c r="RUI40" s="145"/>
      <c r="RUJ40" s="145"/>
      <c r="RUK40" s="145"/>
      <c r="RUL40" s="145"/>
      <c r="RUM40" s="145"/>
      <c r="RUN40" s="145"/>
      <c r="RUO40" s="145"/>
      <c r="RUP40" s="145"/>
      <c r="RUQ40" s="145"/>
      <c r="RUR40" s="145"/>
      <c r="RUS40" s="145"/>
      <c r="RUT40" s="145"/>
      <c r="RUU40" s="145"/>
      <c r="RUV40" s="145"/>
      <c r="RUW40" s="145"/>
      <c r="RUX40" s="145"/>
      <c r="RUY40" s="145"/>
      <c r="RUZ40" s="145"/>
      <c r="RVA40" s="145"/>
      <c r="RVB40" s="145"/>
      <c r="RVC40" s="145"/>
      <c r="RVD40" s="145"/>
      <c r="RVE40" s="145"/>
      <c r="RVF40" s="145"/>
      <c r="RVG40" s="145"/>
      <c r="RVH40" s="145"/>
      <c r="RVI40" s="145"/>
      <c r="RVJ40" s="145"/>
      <c r="RVK40" s="145"/>
      <c r="RVL40" s="145"/>
      <c r="RVM40" s="145"/>
      <c r="RVN40" s="145"/>
      <c r="RVO40" s="145"/>
      <c r="RVP40" s="145"/>
      <c r="RVQ40" s="145"/>
      <c r="RVR40" s="145"/>
      <c r="RVS40" s="145"/>
      <c r="RVT40" s="145"/>
      <c r="RVU40" s="145"/>
      <c r="RVV40" s="145"/>
      <c r="RVW40" s="145"/>
      <c r="RVX40" s="145"/>
      <c r="RVY40" s="145"/>
      <c r="RVZ40" s="145"/>
      <c r="RWA40" s="145"/>
      <c r="RWB40" s="145"/>
      <c r="RWC40" s="145"/>
      <c r="RWD40" s="145"/>
      <c r="RWE40" s="145"/>
      <c r="RWF40" s="145"/>
      <c r="RWG40" s="145"/>
      <c r="RWH40" s="145"/>
      <c r="RWI40" s="145"/>
      <c r="RWJ40" s="145"/>
      <c r="RWK40" s="145"/>
      <c r="RWL40" s="145"/>
      <c r="RWM40" s="145"/>
      <c r="RWN40" s="145"/>
      <c r="RWO40" s="145"/>
      <c r="RWP40" s="145"/>
      <c r="RWQ40" s="145"/>
      <c r="RWR40" s="145"/>
      <c r="RWS40" s="145"/>
      <c r="RWT40" s="145"/>
      <c r="RWU40" s="145"/>
      <c r="RWV40" s="145"/>
      <c r="RWW40" s="145"/>
      <c r="RWX40" s="145"/>
      <c r="RWY40" s="145"/>
      <c r="RWZ40" s="145"/>
      <c r="RXA40" s="145"/>
      <c r="RXB40" s="145"/>
      <c r="RXC40" s="145"/>
      <c r="RXD40" s="145"/>
      <c r="RXE40" s="145"/>
      <c r="RXF40" s="145"/>
      <c r="RXG40" s="145"/>
      <c r="RXH40" s="145"/>
      <c r="RXI40" s="145"/>
      <c r="RXJ40" s="145"/>
      <c r="RXK40" s="145"/>
      <c r="RXL40" s="145"/>
      <c r="RXM40" s="145"/>
      <c r="RXN40" s="145"/>
      <c r="RXO40" s="145"/>
      <c r="RXP40" s="145"/>
      <c r="RXQ40" s="145"/>
      <c r="RXR40" s="145"/>
      <c r="RXS40" s="145"/>
      <c r="RXT40" s="145"/>
      <c r="RXU40" s="145"/>
      <c r="RXV40" s="145"/>
      <c r="RXW40" s="145"/>
      <c r="RXX40" s="145"/>
      <c r="RXY40" s="145"/>
      <c r="RXZ40" s="145"/>
      <c r="RYA40" s="145"/>
      <c r="RYB40" s="145"/>
      <c r="RYC40" s="145"/>
      <c r="RYD40" s="145"/>
      <c r="RYE40" s="145"/>
      <c r="RYF40" s="145"/>
      <c r="RYG40" s="145"/>
      <c r="RYH40" s="145"/>
      <c r="RYI40" s="145"/>
      <c r="RYJ40" s="145"/>
      <c r="RYK40" s="145"/>
      <c r="RYL40" s="145"/>
      <c r="RYM40" s="145"/>
      <c r="RYN40" s="145"/>
      <c r="RYO40" s="145"/>
      <c r="RYP40" s="145"/>
      <c r="RYQ40" s="145"/>
      <c r="RYR40" s="145"/>
      <c r="RYS40" s="145"/>
      <c r="RYT40" s="145"/>
      <c r="RYU40" s="145"/>
      <c r="RYV40" s="145"/>
      <c r="RYW40" s="145"/>
      <c r="RYX40" s="145"/>
      <c r="RYY40" s="145"/>
      <c r="RYZ40" s="145"/>
      <c r="RZA40" s="145"/>
      <c r="RZB40" s="145"/>
      <c r="RZC40" s="145"/>
      <c r="RZD40" s="145"/>
      <c r="RZE40" s="145"/>
      <c r="RZF40" s="145"/>
      <c r="RZG40" s="145"/>
      <c r="RZH40" s="145"/>
      <c r="RZI40" s="145"/>
      <c r="RZJ40" s="145"/>
      <c r="RZK40" s="145"/>
      <c r="RZL40" s="145"/>
      <c r="RZM40" s="145"/>
      <c r="RZN40" s="145"/>
      <c r="RZO40" s="145"/>
      <c r="RZP40" s="145"/>
      <c r="RZQ40" s="145"/>
      <c r="RZR40" s="145"/>
      <c r="RZS40" s="145"/>
      <c r="RZT40" s="145"/>
      <c r="RZU40" s="145"/>
      <c r="RZV40" s="145"/>
      <c r="RZW40" s="145"/>
      <c r="RZX40" s="145"/>
      <c r="RZY40" s="145"/>
      <c r="RZZ40" s="145"/>
      <c r="SAA40" s="145"/>
      <c r="SAB40" s="145"/>
      <c r="SAC40" s="145"/>
      <c r="SAD40" s="145"/>
      <c r="SAE40" s="145"/>
      <c r="SAF40" s="145"/>
      <c r="SAG40" s="145"/>
      <c r="SAH40" s="145"/>
      <c r="SAI40" s="145"/>
      <c r="SAJ40" s="145"/>
      <c r="SAK40" s="145"/>
      <c r="SAL40" s="145"/>
      <c r="SAM40" s="145"/>
      <c r="SAN40" s="145"/>
      <c r="SAO40" s="145"/>
      <c r="SAP40" s="145"/>
      <c r="SAQ40" s="145"/>
      <c r="SAR40" s="145"/>
      <c r="SAS40" s="145"/>
      <c r="SAT40" s="145"/>
      <c r="SAU40" s="145"/>
      <c r="SAV40" s="145"/>
      <c r="SAW40" s="145"/>
      <c r="SAX40" s="145"/>
      <c r="SAY40" s="145"/>
      <c r="SAZ40" s="145"/>
      <c r="SBA40" s="145"/>
      <c r="SBB40" s="145"/>
      <c r="SBC40" s="145"/>
      <c r="SBD40" s="145"/>
      <c r="SBE40" s="145"/>
      <c r="SBF40" s="145"/>
      <c r="SBG40" s="145"/>
      <c r="SBH40" s="145"/>
      <c r="SBI40" s="145"/>
      <c r="SBJ40" s="145"/>
      <c r="SBK40" s="145"/>
      <c r="SBL40" s="145"/>
      <c r="SBM40" s="145"/>
      <c r="SBN40" s="145"/>
      <c r="SBO40" s="145"/>
      <c r="SBP40" s="145"/>
      <c r="SBQ40" s="145"/>
      <c r="SBR40" s="145"/>
      <c r="SBS40" s="145"/>
      <c r="SBT40" s="145"/>
      <c r="SBU40" s="145"/>
      <c r="SBV40" s="145"/>
      <c r="SBW40" s="145"/>
      <c r="SBX40" s="145"/>
      <c r="SBY40" s="145"/>
      <c r="SBZ40" s="145"/>
      <c r="SCA40" s="145"/>
      <c r="SCB40" s="145"/>
      <c r="SCC40" s="145"/>
      <c r="SCD40" s="145"/>
      <c r="SCE40" s="145"/>
      <c r="SCF40" s="145"/>
      <c r="SCG40" s="145"/>
      <c r="SCH40" s="145"/>
      <c r="SCI40" s="145"/>
      <c r="SCJ40" s="145"/>
      <c r="SCK40" s="145"/>
      <c r="SCL40" s="145"/>
      <c r="SCM40" s="145"/>
      <c r="SCN40" s="145"/>
      <c r="SCO40" s="145"/>
      <c r="SCP40" s="145"/>
      <c r="SCQ40" s="145"/>
      <c r="SCR40" s="145"/>
      <c r="SCS40" s="145"/>
      <c r="SCT40" s="145"/>
      <c r="SCU40" s="145"/>
      <c r="SCV40" s="145"/>
      <c r="SCW40" s="145"/>
      <c r="SCX40" s="145"/>
      <c r="SCY40" s="145"/>
      <c r="SCZ40" s="145"/>
      <c r="SDA40" s="145"/>
      <c r="SDB40" s="145"/>
      <c r="SDC40" s="145"/>
      <c r="SDD40" s="145"/>
      <c r="SDE40" s="145"/>
      <c r="SDF40" s="145"/>
      <c r="SDG40" s="145"/>
      <c r="SDH40" s="145"/>
      <c r="SDI40" s="145"/>
      <c r="SDJ40" s="145"/>
      <c r="SDK40" s="145"/>
      <c r="SDL40" s="145"/>
      <c r="SDM40" s="145"/>
      <c r="SDN40" s="145"/>
      <c r="SDO40" s="145"/>
      <c r="SDP40" s="145"/>
      <c r="SDQ40" s="145"/>
      <c r="SDR40" s="145"/>
      <c r="SDS40" s="145"/>
      <c r="SDT40" s="145"/>
      <c r="SDU40" s="145"/>
      <c r="SDV40" s="145"/>
      <c r="SDW40" s="145"/>
      <c r="SDX40" s="145"/>
      <c r="SDY40" s="145"/>
      <c r="SDZ40" s="145"/>
      <c r="SEA40" s="145"/>
      <c r="SEB40" s="145"/>
      <c r="SEC40" s="145"/>
      <c r="SED40" s="145"/>
      <c r="SEE40" s="145"/>
      <c r="SEF40" s="145"/>
      <c r="SEG40" s="145"/>
      <c r="SEH40" s="145"/>
      <c r="SEI40" s="145"/>
      <c r="SEJ40" s="145"/>
      <c r="SEK40" s="145"/>
      <c r="SEL40" s="145"/>
      <c r="SEM40" s="145"/>
      <c r="SEN40" s="145"/>
      <c r="SEO40" s="145"/>
      <c r="SEP40" s="145"/>
      <c r="SEQ40" s="145"/>
      <c r="SER40" s="145"/>
      <c r="SES40" s="145"/>
      <c r="SET40" s="145"/>
      <c r="SEU40" s="145"/>
      <c r="SEV40" s="145"/>
      <c r="SEW40" s="145"/>
      <c r="SEX40" s="145"/>
      <c r="SEY40" s="145"/>
      <c r="SEZ40" s="145"/>
      <c r="SFA40" s="145"/>
      <c r="SFB40" s="145"/>
      <c r="SFC40" s="145"/>
      <c r="SFD40" s="145"/>
      <c r="SFE40" s="145"/>
      <c r="SFF40" s="145"/>
      <c r="SFG40" s="145"/>
      <c r="SFH40" s="145"/>
      <c r="SFI40" s="145"/>
      <c r="SFJ40" s="145"/>
      <c r="SFK40" s="145"/>
      <c r="SFL40" s="145"/>
      <c r="SFM40" s="145"/>
      <c r="SFN40" s="145"/>
      <c r="SFO40" s="145"/>
      <c r="SFP40" s="145"/>
      <c r="SFQ40" s="145"/>
      <c r="SFR40" s="145"/>
      <c r="SFS40" s="145"/>
      <c r="SFT40" s="145"/>
      <c r="SFU40" s="145"/>
      <c r="SFV40" s="145"/>
      <c r="SFW40" s="145"/>
      <c r="SFX40" s="145"/>
      <c r="SFY40" s="145"/>
      <c r="SFZ40" s="145"/>
      <c r="SGA40" s="145"/>
      <c r="SGB40" s="145"/>
      <c r="SGC40" s="145"/>
      <c r="SGD40" s="145"/>
      <c r="SGE40" s="145"/>
      <c r="SGF40" s="145"/>
      <c r="SGG40" s="145"/>
      <c r="SGH40" s="145"/>
      <c r="SGI40" s="145"/>
      <c r="SGJ40" s="145"/>
      <c r="SGK40" s="145"/>
      <c r="SGL40" s="145"/>
      <c r="SGM40" s="145"/>
      <c r="SGN40" s="145"/>
      <c r="SGO40" s="145"/>
      <c r="SGP40" s="145"/>
      <c r="SGQ40" s="145"/>
      <c r="SGR40" s="145"/>
      <c r="SGS40" s="145"/>
      <c r="SGT40" s="145"/>
      <c r="SGU40" s="145"/>
      <c r="SGV40" s="145"/>
      <c r="SGW40" s="145"/>
      <c r="SGX40" s="145"/>
      <c r="SGY40" s="145"/>
      <c r="SGZ40" s="145"/>
      <c r="SHA40" s="145"/>
      <c r="SHB40" s="145"/>
      <c r="SHC40" s="145"/>
      <c r="SHD40" s="145"/>
      <c r="SHE40" s="145"/>
      <c r="SHF40" s="145"/>
      <c r="SHG40" s="145"/>
      <c r="SHH40" s="145"/>
      <c r="SHI40" s="145"/>
      <c r="SHJ40" s="145"/>
      <c r="SHK40" s="145"/>
      <c r="SHL40" s="145"/>
      <c r="SHM40" s="145"/>
      <c r="SHN40" s="145"/>
      <c r="SHO40" s="145"/>
      <c r="SHP40" s="145"/>
      <c r="SHQ40" s="145"/>
      <c r="SHR40" s="145"/>
      <c r="SHS40" s="145"/>
      <c r="SHT40" s="145"/>
      <c r="SHU40" s="145"/>
      <c r="SHV40" s="145"/>
      <c r="SHW40" s="145"/>
      <c r="SHX40" s="145"/>
      <c r="SHY40" s="145"/>
      <c r="SHZ40" s="145"/>
      <c r="SIA40" s="145"/>
      <c r="SIB40" s="145"/>
      <c r="SIC40" s="145"/>
      <c r="SID40" s="145"/>
      <c r="SIE40" s="145"/>
      <c r="SIF40" s="145"/>
      <c r="SIG40" s="145"/>
      <c r="SIH40" s="145"/>
      <c r="SII40" s="145"/>
      <c r="SIJ40" s="145"/>
      <c r="SIK40" s="145"/>
      <c r="SIL40" s="145"/>
      <c r="SIM40" s="145"/>
      <c r="SIN40" s="145"/>
      <c r="SIO40" s="145"/>
      <c r="SIP40" s="145"/>
      <c r="SIQ40" s="145"/>
      <c r="SIR40" s="145"/>
      <c r="SIS40" s="145"/>
      <c r="SIT40" s="145"/>
      <c r="SIU40" s="145"/>
      <c r="SIV40" s="145"/>
      <c r="SIW40" s="145"/>
      <c r="SIX40" s="145"/>
      <c r="SIY40" s="145"/>
      <c r="SIZ40" s="145"/>
      <c r="SJA40" s="145"/>
      <c r="SJB40" s="145"/>
      <c r="SJC40" s="145"/>
      <c r="SJD40" s="145"/>
      <c r="SJE40" s="145"/>
      <c r="SJF40" s="145"/>
      <c r="SJG40" s="145"/>
      <c r="SJH40" s="145"/>
      <c r="SJI40" s="145"/>
      <c r="SJJ40" s="145"/>
      <c r="SJK40" s="145"/>
      <c r="SJL40" s="145"/>
      <c r="SJM40" s="145"/>
      <c r="SJN40" s="145"/>
      <c r="SJO40" s="145"/>
      <c r="SJP40" s="145"/>
      <c r="SJQ40" s="145"/>
      <c r="SJR40" s="145"/>
      <c r="SJS40" s="145"/>
      <c r="SJT40" s="145"/>
      <c r="SJU40" s="145"/>
      <c r="SJV40" s="145"/>
      <c r="SJW40" s="145"/>
      <c r="SJX40" s="145"/>
      <c r="SJY40" s="145"/>
      <c r="SJZ40" s="145"/>
      <c r="SKA40" s="145"/>
      <c r="SKB40" s="145"/>
      <c r="SKC40" s="145"/>
      <c r="SKD40" s="145"/>
      <c r="SKE40" s="145"/>
      <c r="SKF40" s="145"/>
      <c r="SKG40" s="145"/>
      <c r="SKH40" s="145"/>
      <c r="SKI40" s="145"/>
      <c r="SKJ40" s="145"/>
      <c r="SKK40" s="145"/>
      <c r="SKL40" s="145"/>
      <c r="SKM40" s="145"/>
      <c r="SKN40" s="145"/>
      <c r="SKO40" s="145"/>
      <c r="SKP40" s="145"/>
      <c r="SKQ40" s="145"/>
      <c r="SKR40" s="145"/>
      <c r="SKS40" s="145"/>
      <c r="SKT40" s="145"/>
      <c r="SKU40" s="145"/>
      <c r="SKV40" s="145"/>
      <c r="SKW40" s="145"/>
      <c r="SKX40" s="145"/>
      <c r="SKY40" s="145"/>
      <c r="SKZ40" s="145"/>
      <c r="SLA40" s="145"/>
      <c r="SLB40" s="145"/>
      <c r="SLC40" s="145"/>
      <c r="SLD40" s="145"/>
      <c r="SLE40" s="145"/>
      <c r="SLF40" s="145"/>
      <c r="SLG40" s="145"/>
      <c r="SLH40" s="145"/>
      <c r="SLI40" s="145"/>
      <c r="SLJ40" s="145"/>
      <c r="SLK40" s="145"/>
      <c r="SLL40" s="145"/>
      <c r="SLM40" s="145"/>
      <c r="SLN40" s="145"/>
      <c r="SLO40" s="145"/>
      <c r="SLP40" s="145"/>
      <c r="SLQ40" s="145"/>
      <c r="SLR40" s="145"/>
      <c r="SLS40" s="145"/>
      <c r="SLT40" s="145"/>
      <c r="SLU40" s="145"/>
      <c r="SLV40" s="145"/>
      <c r="SLW40" s="145"/>
      <c r="SLX40" s="145"/>
      <c r="SLY40" s="145"/>
      <c r="SLZ40" s="145"/>
      <c r="SMA40" s="145"/>
      <c r="SMB40" s="145"/>
      <c r="SMC40" s="145"/>
      <c r="SMD40" s="145"/>
      <c r="SME40" s="145"/>
      <c r="SMF40" s="145"/>
      <c r="SMG40" s="145"/>
      <c r="SMH40" s="145"/>
      <c r="SMI40" s="145"/>
      <c r="SMJ40" s="145"/>
      <c r="SMK40" s="145"/>
      <c r="SML40" s="145"/>
      <c r="SMM40" s="145"/>
      <c r="SMN40" s="145"/>
      <c r="SMO40" s="145"/>
      <c r="SMP40" s="145"/>
      <c r="SMQ40" s="145"/>
      <c r="SMR40" s="145"/>
      <c r="SMS40" s="145"/>
      <c r="SMT40" s="145"/>
      <c r="SMU40" s="145"/>
      <c r="SMV40" s="145"/>
      <c r="SMW40" s="145"/>
      <c r="SMX40" s="145"/>
      <c r="SMY40" s="145"/>
      <c r="SMZ40" s="145"/>
      <c r="SNA40" s="145"/>
      <c r="SNB40" s="145"/>
      <c r="SNC40" s="145"/>
      <c r="SND40" s="145"/>
      <c r="SNE40" s="145"/>
      <c r="SNF40" s="145"/>
      <c r="SNG40" s="145"/>
      <c r="SNH40" s="145"/>
      <c r="SNI40" s="145"/>
      <c r="SNJ40" s="145"/>
      <c r="SNK40" s="145"/>
      <c r="SNL40" s="145"/>
      <c r="SNM40" s="145"/>
      <c r="SNN40" s="145"/>
      <c r="SNO40" s="145"/>
      <c r="SNP40" s="145"/>
      <c r="SNQ40" s="145"/>
      <c r="SNR40" s="145"/>
      <c r="SNS40" s="145"/>
      <c r="SNT40" s="145"/>
      <c r="SNU40" s="145"/>
      <c r="SNV40" s="145"/>
      <c r="SNW40" s="145"/>
      <c r="SNX40" s="145"/>
      <c r="SNY40" s="145"/>
      <c r="SNZ40" s="145"/>
      <c r="SOA40" s="145"/>
      <c r="SOB40" s="145"/>
      <c r="SOC40" s="145"/>
      <c r="SOD40" s="145"/>
      <c r="SOE40" s="145"/>
      <c r="SOF40" s="145"/>
      <c r="SOG40" s="145"/>
      <c r="SOH40" s="145"/>
      <c r="SOI40" s="145"/>
      <c r="SOJ40" s="145"/>
      <c r="SOK40" s="145"/>
      <c r="SOL40" s="145"/>
      <c r="SOM40" s="145"/>
      <c r="SON40" s="145"/>
      <c r="SOO40" s="145"/>
      <c r="SOP40" s="145"/>
      <c r="SOQ40" s="145"/>
      <c r="SOR40" s="145"/>
      <c r="SOS40" s="145"/>
      <c r="SOT40" s="145"/>
      <c r="SOU40" s="145"/>
      <c r="SOV40" s="145"/>
      <c r="SOW40" s="145"/>
      <c r="SOX40" s="145"/>
      <c r="SOY40" s="145"/>
      <c r="SOZ40" s="145"/>
      <c r="SPA40" s="145"/>
      <c r="SPB40" s="145"/>
      <c r="SPC40" s="145"/>
      <c r="SPD40" s="145"/>
      <c r="SPE40" s="145"/>
      <c r="SPF40" s="145"/>
      <c r="SPG40" s="145"/>
      <c r="SPH40" s="145"/>
      <c r="SPI40" s="145"/>
      <c r="SPJ40" s="145"/>
      <c r="SPK40" s="145"/>
      <c r="SPL40" s="145"/>
      <c r="SPM40" s="145"/>
      <c r="SPN40" s="145"/>
      <c r="SPO40" s="145"/>
      <c r="SPP40" s="145"/>
      <c r="SPQ40" s="145"/>
      <c r="SPR40" s="145"/>
      <c r="SPS40" s="145"/>
      <c r="SPT40" s="145"/>
      <c r="SPU40" s="145"/>
      <c r="SPV40" s="145"/>
      <c r="SPW40" s="145"/>
      <c r="SPX40" s="145"/>
      <c r="SPY40" s="145"/>
      <c r="SPZ40" s="145"/>
      <c r="SQA40" s="145"/>
      <c r="SQB40" s="145"/>
      <c r="SQC40" s="145"/>
      <c r="SQD40" s="145"/>
      <c r="SQE40" s="145"/>
      <c r="SQF40" s="145"/>
      <c r="SQG40" s="145"/>
      <c r="SQH40" s="145"/>
      <c r="SQI40" s="145"/>
      <c r="SQJ40" s="145"/>
      <c r="SQK40" s="145"/>
      <c r="SQL40" s="145"/>
      <c r="SQM40" s="145"/>
      <c r="SQN40" s="145"/>
      <c r="SQO40" s="145"/>
      <c r="SQP40" s="145"/>
      <c r="SQQ40" s="145"/>
      <c r="SQR40" s="145"/>
      <c r="SQS40" s="145"/>
      <c r="SQT40" s="145"/>
      <c r="SQU40" s="145"/>
      <c r="SQV40" s="145"/>
      <c r="SQW40" s="145"/>
      <c r="SQX40" s="145"/>
      <c r="SQY40" s="145"/>
      <c r="SQZ40" s="145"/>
      <c r="SRA40" s="145"/>
      <c r="SRB40" s="145"/>
      <c r="SRC40" s="145"/>
      <c r="SRD40" s="145"/>
      <c r="SRE40" s="145"/>
      <c r="SRF40" s="145"/>
      <c r="SRG40" s="145"/>
      <c r="SRH40" s="145"/>
      <c r="SRI40" s="145"/>
      <c r="SRJ40" s="145"/>
      <c r="SRK40" s="145"/>
      <c r="SRL40" s="145"/>
      <c r="SRM40" s="145"/>
      <c r="SRN40" s="145"/>
      <c r="SRO40" s="145"/>
      <c r="SRP40" s="145"/>
      <c r="SRQ40" s="145"/>
      <c r="SRR40" s="145"/>
      <c r="SRS40" s="145"/>
      <c r="SRT40" s="145"/>
      <c r="SRU40" s="145"/>
      <c r="SRV40" s="145"/>
      <c r="SRW40" s="145"/>
      <c r="SRX40" s="145"/>
      <c r="SRY40" s="145"/>
      <c r="SRZ40" s="145"/>
      <c r="SSA40" s="145"/>
      <c r="SSB40" s="145"/>
      <c r="SSC40" s="145"/>
      <c r="SSD40" s="145"/>
      <c r="SSE40" s="145"/>
      <c r="SSF40" s="145"/>
      <c r="SSG40" s="145"/>
      <c r="SSH40" s="145"/>
      <c r="SSI40" s="145"/>
      <c r="SSJ40" s="145"/>
      <c r="SSK40" s="145"/>
      <c r="SSL40" s="145"/>
      <c r="SSM40" s="145"/>
      <c r="SSN40" s="145"/>
      <c r="SSO40" s="145"/>
      <c r="SSP40" s="145"/>
      <c r="SSQ40" s="145"/>
      <c r="SSR40" s="145"/>
      <c r="SSS40" s="145"/>
      <c r="SST40" s="145"/>
      <c r="SSU40" s="145"/>
      <c r="SSV40" s="145"/>
      <c r="SSW40" s="145"/>
      <c r="SSX40" s="145"/>
      <c r="SSY40" s="145"/>
      <c r="SSZ40" s="145"/>
      <c r="STA40" s="145"/>
      <c r="STB40" s="145"/>
      <c r="STC40" s="145"/>
      <c r="STD40" s="145"/>
      <c r="STE40" s="145"/>
      <c r="STF40" s="145"/>
      <c r="STG40" s="145"/>
      <c r="STH40" s="145"/>
      <c r="STI40" s="145"/>
      <c r="STJ40" s="145"/>
      <c r="STK40" s="145"/>
      <c r="STL40" s="145"/>
      <c r="STM40" s="145"/>
      <c r="STN40" s="145"/>
      <c r="STO40" s="145"/>
      <c r="STP40" s="145"/>
      <c r="STQ40" s="145"/>
      <c r="STR40" s="145"/>
      <c r="STS40" s="145"/>
      <c r="STT40" s="145"/>
      <c r="STU40" s="145"/>
      <c r="STV40" s="145"/>
      <c r="STW40" s="145"/>
      <c r="STX40" s="145"/>
      <c r="STY40" s="145"/>
      <c r="STZ40" s="145"/>
      <c r="SUA40" s="145"/>
      <c r="SUB40" s="145"/>
      <c r="SUC40" s="145"/>
      <c r="SUD40" s="145"/>
      <c r="SUE40" s="145"/>
      <c r="SUF40" s="145"/>
      <c r="SUG40" s="145"/>
      <c r="SUH40" s="145"/>
      <c r="SUI40" s="145"/>
      <c r="SUJ40" s="145"/>
      <c r="SUK40" s="145"/>
      <c r="SUL40" s="145"/>
      <c r="SUM40" s="145"/>
      <c r="SUN40" s="145"/>
      <c r="SUO40" s="145"/>
      <c r="SUP40" s="145"/>
      <c r="SUQ40" s="145"/>
      <c r="SUR40" s="145"/>
      <c r="SUS40" s="145"/>
      <c r="SUT40" s="145"/>
      <c r="SUU40" s="145"/>
      <c r="SUV40" s="145"/>
      <c r="SUW40" s="145"/>
      <c r="SUX40" s="145"/>
      <c r="SUY40" s="145"/>
      <c r="SUZ40" s="145"/>
      <c r="SVA40" s="145"/>
      <c r="SVB40" s="145"/>
      <c r="SVC40" s="145"/>
      <c r="SVD40" s="145"/>
      <c r="SVE40" s="145"/>
      <c r="SVF40" s="145"/>
      <c r="SVG40" s="145"/>
      <c r="SVH40" s="145"/>
      <c r="SVI40" s="145"/>
      <c r="SVJ40" s="145"/>
      <c r="SVK40" s="145"/>
      <c r="SVL40" s="145"/>
      <c r="SVM40" s="145"/>
      <c r="SVN40" s="145"/>
      <c r="SVO40" s="145"/>
      <c r="SVP40" s="145"/>
      <c r="SVQ40" s="145"/>
      <c r="SVR40" s="145"/>
      <c r="SVS40" s="145"/>
      <c r="SVT40" s="145"/>
      <c r="SVU40" s="145"/>
      <c r="SVV40" s="145"/>
      <c r="SVW40" s="145"/>
      <c r="SVX40" s="145"/>
      <c r="SVY40" s="145"/>
      <c r="SVZ40" s="145"/>
      <c r="SWA40" s="145"/>
      <c r="SWB40" s="145"/>
      <c r="SWC40" s="145"/>
      <c r="SWD40" s="145"/>
      <c r="SWE40" s="145"/>
      <c r="SWF40" s="145"/>
      <c r="SWG40" s="145"/>
      <c r="SWH40" s="145"/>
      <c r="SWI40" s="145"/>
      <c r="SWJ40" s="145"/>
      <c r="SWK40" s="145"/>
      <c r="SWL40" s="145"/>
      <c r="SWM40" s="145"/>
      <c r="SWN40" s="145"/>
      <c r="SWO40" s="145"/>
      <c r="SWP40" s="145"/>
      <c r="SWQ40" s="145"/>
      <c r="SWR40" s="145"/>
      <c r="SWS40" s="145"/>
      <c r="SWT40" s="145"/>
      <c r="SWU40" s="145"/>
      <c r="SWV40" s="145"/>
      <c r="SWW40" s="145"/>
      <c r="SWX40" s="145"/>
      <c r="SWY40" s="145"/>
      <c r="SWZ40" s="145"/>
      <c r="SXA40" s="145"/>
      <c r="SXB40" s="145"/>
      <c r="SXC40" s="145"/>
      <c r="SXD40" s="145"/>
      <c r="SXE40" s="145"/>
      <c r="SXF40" s="145"/>
      <c r="SXG40" s="145"/>
      <c r="SXH40" s="145"/>
      <c r="SXI40" s="145"/>
      <c r="SXJ40" s="145"/>
      <c r="SXK40" s="145"/>
      <c r="SXL40" s="145"/>
      <c r="SXM40" s="145"/>
      <c r="SXN40" s="145"/>
      <c r="SXO40" s="145"/>
      <c r="SXP40" s="145"/>
      <c r="SXQ40" s="145"/>
      <c r="SXR40" s="145"/>
      <c r="SXS40" s="145"/>
      <c r="SXT40" s="145"/>
      <c r="SXU40" s="145"/>
      <c r="SXV40" s="145"/>
      <c r="SXW40" s="145"/>
      <c r="SXX40" s="145"/>
      <c r="SXY40" s="145"/>
      <c r="SXZ40" s="145"/>
      <c r="SYA40" s="145"/>
      <c r="SYB40" s="145"/>
      <c r="SYC40" s="145"/>
      <c r="SYD40" s="145"/>
      <c r="SYE40" s="145"/>
      <c r="SYF40" s="145"/>
      <c r="SYG40" s="145"/>
      <c r="SYH40" s="145"/>
      <c r="SYI40" s="145"/>
      <c r="SYJ40" s="145"/>
      <c r="SYK40" s="145"/>
      <c r="SYL40" s="145"/>
      <c r="SYM40" s="145"/>
      <c r="SYN40" s="145"/>
      <c r="SYO40" s="145"/>
      <c r="SYP40" s="145"/>
      <c r="SYQ40" s="145"/>
      <c r="SYR40" s="145"/>
      <c r="SYS40" s="145"/>
      <c r="SYT40" s="145"/>
      <c r="SYU40" s="145"/>
      <c r="SYV40" s="145"/>
      <c r="SYW40" s="145"/>
      <c r="SYX40" s="145"/>
      <c r="SYY40" s="145"/>
      <c r="SYZ40" s="145"/>
      <c r="SZA40" s="145"/>
      <c r="SZB40" s="145"/>
      <c r="SZC40" s="145"/>
      <c r="SZD40" s="145"/>
      <c r="SZE40" s="145"/>
      <c r="SZF40" s="145"/>
      <c r="SZG40" s="145"/>
      <c r="SZH40" s="145"/>
      <c r="SZI40" s="145"/>
      <c r="SZJ40" s="145"/>
      <c r="SZK40" s="145"/>
      <c r="SZL40" s="145"/>
      <c r="SZM40" s="145"/>
      <c r="SZN40" s="145"/>
      <c r="SZO40" s="145"/>
      <c r="SZP40" s="145"/>
      <c r="SZQ40" s="145"/>
      <c r="SZR40" s="145"/>
      <c r="SZS40" s="145"/>
      <c r="SZT40" s="145"/>
      <c r="SZU40" s="145"/>
      <c r="SZV40" s="145"/>
      <c r="SZW40" s="145"/>
      <c r="SZX40" s="145"/>
      <c r="SZY40" s="145"/>
      <c r="SZZ40" s="145"/>
      <c r="TAA40" s="145"/>
      <c r="TAB40" s="145"/>
      <c r="TAC40" s="145"/>
      <c r="TAD40" s="145"/>
      <c r="TAE40" s="145"/>
      <c r="TAF40" s="145"/>
      <c r="TAG40" s="145"/>
      <c r="TAH40" s="145"/>
      <c r="TAI40" s="145"/>
      <c r="TAJ40" s="145"/>
      <c r="TAK40" s="145"/>
      <c r="TAL40" s="145"/>
      <c r="TAM40" s="145"/>
      <c r="TAN40" s="145"/>
      <c r="TAO40" s="145"/>
      <c r="TAP40" s="145"/>
      <c r="TAQ40" s="145"/>
      <c r="TAR40" s="145"/>
      <c r="TAS40" s="145"/>
      <c r="TAT40" s="145"/>
      <c r="TAU40" s="145"/>
      <c r="TAV40" s="145"/>
      <c r="TAW40" s="145"/>
      <c r="TAX40" s="145"/>
      <c r="TAY40" s="145"/>
      <c r="TAZ40" s="145"/>
      <c r="TBA40" s="145"/>
      <c r="TBB40" s="145"/>
      <c r="TBC40" s="145"/>
      <c r="TBD40" s="145"/>
      <c r="TBE40" s="145"/>
      <c r="TBF40" s="145"/>
      <c r="TBG40" s="145"/>
      <c r="TBH40" s="145"/>
      <c r="TBI40" s="145"/>
      <c r="TBJ40" s="145"/>
      <c r="TBK40" s="145"/>
      <c r="TBL40" s="145"/>
      <c r="TBM40" s="145"/>
      <c r="TBN40" s="145"/>
      <c r="TBO40" s="145"/>
      <c r="TBP40" s="145"/>
      <c r="TBQ40" s="145"/>
      <c r="TBR40" s="145"/>
      <c r="TBS40" s="145"/>
      <c r="TBT40" s="145"/>
      <c r="TBU40" s="145"/>
      <c r="TBV40" s="145"/>
      <c r="TBW40" s="145"/>
      <c r="TBX40" s="145"/>
      <c r="TBY40" s="145"/>
      <c r="TBZ40" s="145"/>
      <c r="TCA40" s="145"/>
      <c r="TCB40" s="145"/>
      <c r="TCC40" s="145"/>
      <c r="TCD40" s="145"/>
      <c r="TCE40" s="145"/>
      <c r="TCF40" s="145"/>
      <c r="TCG40" s="145"/>
      <c r="TCH40" s="145"/>
      <c r="TCI40" s="145"/>
      <c r="TCJ40" s="145"/>
      <c r="TCK40" s="145"/>
      <c r="TCL40" s="145"/>
      <c r="TCM40" s="145"/>
      <c r="TCN40" s="145"/>
      <c r="TCO40" s="145"/>
      <c r="TCP40" s="145"/>
      <c r="TCQ40" s="145"/>
      <c r="TCR40" s="145"/>
      <c r="TCS40" s="145"/>
      <c r="TCT40" s="145"/>
      <c r="TCU40" s="145"/>
      <c r="TCV40" s="145"/>
      <c r="TCW40" s="145"/>
      <c r="TCX40" s="145"/>
      <c r="TCY40" s="145"/>
      <c r="TCZ40" s="145"/>
      <c r="TDA40" s="145"/>
      <c r="TDB40" s="145"/>
      <c r="TDC40" s="145"/>
      <c r="TDD40" s="145"/>
      <c r="TDE40" s="145"/>
      <c r="TDF40" s="145"/>
      <c r="TDG40" s="145"/>
      <c r="TDH40" s="145"/>
      <c r="TDI40" s="145"/>
      <c r="TDJ40" s="145"/>
      <c r="TDK40" s="145"/>
      <c r="TDL40" s="145"/>
      <c r="TDM40" s="145"/>
      <c r="TDN40" s="145"/>
      <c r="TDO40" s="145"/>
      <c r="TDP40" s="145"/>
      <c r="TDQ40" s="145"/>
      <c r="TDR40" s="145"/>
      <c r="TDS40" s="145"/>
      <c r="TDT40" s="145"/>
      <c r="TDU40" s="145"/>
      <c r="TDV40" s="145"/>
      <c r="TDW40" s="145"/>
      <c r="TDX40" s="145"/>
      <c r="TDY40" s="145"/>
      <c r="TDZ40" s="145"/>
      <c r="TEA40" s="145"/>
      <c r="TEB40" s="145"/>
      <c r="TEC40" s="145"/>
      <c r="TED40" s="145"/>
      <c r="TEE40" s="145"/>
      <c r="TEF40" s="145"/>
      <c r="TEG40" s="145"/>
      <c r="TEH40" s="145"/>
      <c r="TEI40" s="145"/>
      <c r="TEJ40" s="145"/>
      <c r="TEK40" s="145"/>
      <c r="TEL40" s="145"/>
      <c r="TEM40" s="145"/>
      <c r="TEN40" s="145"/>
      <c r="TEO40" s="145"/>
      <c r="TEP40" s="145"/>
      <c r="TEQ40" s="145"/>
      <c r="TER40" s="145"/>
      <c r="TES40" s="145"/>
      <c r="TET40" s="145"/>
      <c r="TEU40" s="145"/>
      <c r="TEV40" s="145"/>
      <c r="TEW40" s="145"/>
      <c r="TEX40" s="145"/>
      <c r="TEY40" s="145"/>
      <c r="TEZ40" s="145"/>
      <c r="TFA40" s="145"/>
      <c r="TFB40" s="145"/>
      <c r="TFC40" s="145"/>
      <c r="TFD40" s="145"/>
      <c r="TFE40" s="145"/>
      <c r="TFF40" s="145"/>
      <c r="TFG40" s="145"/>
      <c r="TFH40" s="145"/>
      <c r="TFI40" s="145"/>
      <c r="TFJ40" s="145"/>
      <c r="TFK40" s="145"/>
      <c r="TFL40" s="145"/>
      <c r="TFM40" s="145"/>
      <c r="TFN40" s="145"/>
      <c r="TFO40" s="145"/>
      <c r="TFP40" s="145"/>
      <c r="TFQ40" s="145"/>
      <c r="TFR40" s="145"/>
      <c r="TFS40" s="145"/>
      <c r="TFT40" s="145"/>
      <c r="TFU40" s="145"/>
      <c r="TFV40" s="145"/>
      <c r="TFW40" s="145"/>
      <c r="TFX40" s="145"/>
      <c r="TFY40" s="145"/>
      <c r="TFZ40" s="145"/>
      <c r="TGA40" s="145"/>
      <c r="TGB40" s="145"/>
      <c r="TGC40" s="145"/>
      <c r="TGD40" s="145"/>
      <c r="TGE40" s="145"/>
      <c r="TGF40" s="145"/>
      <c r="TGG40" s="145"/>
      <c r="TGH40" s="145"/>
      <c r="TGI40" s="145"/>
      <c r="TGJ40" s="145"/>
      <c r="TGK40" s="145"/>
      <c r="TGL40" s="145"/>
      <c r="TGM40" s="145"/>
      <c r="TGN40" s="145"/>
      <c r="TGO40" s="145"/>
      <c r="TGP40" s="145"/>
      <c r="TGQ40" s="145"/>
      <c r="TGR40" s="145"/>
      <c r="TGS40" s="145"/>
      <c r="TGT40" s="145"/>
      <c r="TGU40" s="145"/>
      <c r="TGV40" s="145"/>
      <c r="TGW40" s="145"/>
      <c r="TGX40" s="145"/>
      <c r="TGY40" s="145"/>
      <c r="TGZ40" s="145"/>
      <c r="THA40" s="145"/>
      <c r="THB40" s="145"/>
      <c r="THC40" s="145"/>
      <c r="THD40" s="145"/>
      <c r="THE40" s="145"/>
      <c r="THF40" s="145"/>
      <c r="THG40" s="145"/>
      <c r="THH40" s="145"/>
      <c r="THI40" s="145"/>
      <c r="THJ40" s="145"/>
      <c r="THK40" s="145"/>
      <c r="THL40" s="145"/>
      <c r="THM40" s="145"/>
      <c r="THN40" s="145"/>
      <c r="THO40" s="145"/>
      <c r="THP40" s="145"/>
      <c r="THQ40" s="145"/>
      <c r="THR40" s="145"/>
      <c r="THS40" s="145"/>
      <c r="THT40" s="145"/>
      <c r="THU40" s="145"/>
      <c r="THV40" s="145"/>
      <c r="THW40" s="145"/>
      <c r="THX40" s="145"/>
      <c r="THY40" s="145"/>
      <c r="THZ40" s="145"/>
      <c r="TIA40" s="145"/>
      <c r="TIB40" s="145"/>
      <c r="TIC40" s="145"/>
      <c r="TID40" s="145"/>
      <c r="TIE40" s="145"/>
      <c r="TIF40" s="145"/>
      <c r="TIG40" s="145"/>
      <c r="TIH40" s="145"/>
      <c r="TII40" s="145"/>
      <c r="TIJ40" s="145"/>
      <c r="TIK40" s="145"/>
      <c r="TIL40" s="145"/>
      <c r="TIM40" s="145"/>
      <c r="TIN40" s="145"/>
      <c r="TIO40" s="145"/>
      <c r="TIP40" s="145"/>
      <c r="TIQ40" s="145"/>
      <c r="TIR40" s="145"/>
      <c r="TIS40" s="145"/>
      <c r="TIT40" s="145"/>
      <c r="TIU40" s="145"/>
      <c r="TIV40" s="145"/>
      <c r="TIW40" s="145"/>
      <c r="TIX40" s="145"/>
      <c r="TIY40" s="145"/>
      <c r="TIZ40" s="145"/>
      <c r="TJA40" s="145"/>
      <c r="TJB40" s="145"/>
      <c r="TJC40" s="145"/>
      <c r="TJD40" s="145"/>
      <c r="TJE40" s="145"/>
      <c r="TJF40" s="145"/>
      <c r="TJG40" s="145"/>
      <c r="TJH40" s="145"/>
      <c r="TJI40" s="145"/>
      <c r="TJJ40" s="145"/>
      <c r="TJK40" s="145"/>
      <c r="TJL40" s="145"/>
      <c r="TJM40" s="145"/>
      <c r="TJN40" s="145"/>
      <c r="TJO40" s="145"/>
      <c r="TJP40" s="145"/>
      <c r="TJQ40" s="145"/>
      <c r="TJR40" s="145"/>
      <c r="TJS40" s="145"/>
      <c r="TJT40" s="145"/>
      <c r="TJU40" s="145"/>
      <c r="TJV40" s="145"/>
      <c r="TJW40" s="145"/>
      <c r="TJX40" s="145"/>
      <c r="TJY40" s="145"/>
      <c r="TJZ40" s="145"/>
      <c r="TKA40" s="145"/>
      <c r="TKB40" s="145"/>
      <c r="TKC40" s="145"/>
      <c r="TKD40" s="145"/>
      <c r="TKE40" s="145"/>
      <c r="TKF40" s="145"/>
      <c r="TKG40" s="145"/>
      <c r="TKH40" s="145"/>
      <c r="TKI40" s="145"/>
      <c r="TKJ40" s="145"/>
      <c r="TKK40" s="145"/>
      <c r="TKL40" s="145"/>
      <c r="TKM40" s="145"/>
      <c r="TKN40" s="145"/>
      <c r="TKO40" s="145"/>
      <c r="TKP40" s="145"/>
      <c r="TKQ40" s="145"/>
      <c r="TKR40" s="145"/>
      <c r="TKS40" s="145"/>
      <c r="TKT40" s="145"/>
      <c r="TKU40" s="145"/>
      <c r="TKV40" s="145"/>
      <c r="TKW40" s="145"/>
      <c r="TKX40" s="145"/>
      <c r="TKY40" s="145"/>
      <c r="TKZ40" s="145"/>
      <c r="TLA40" s="145"/>
      <c r="TLB40" s="145"/>
      <c r="TLC40" s="145"/>
      <c r="TLD40" s="145"/>
      <c r="TLE40" s="145"/>
      <c r="TLF40" s="145"/>
      <c r="TLG40" s="145"/>
      <c r="TLH40" s="145"/>
      <c r="TLI40" s="145"/>
      <c r="TLJ40" s="145"/>
      <c r="TLK40" s="145"/>
      <c r="TLL40" s="145"/>
      <c r="TLM40" s="145"/>
      <c r="TLN40" s="145"/>
      <c r="TLO40" s="145"/>
      <c r="TLP40" s="145"/>
      <c r="TLQ40" s="145"/>
      <c r="TLR40" s="145"/>
      <c r="TLS40" s="145"/>
      <c r="TLT40" s="145"/>
      <c r="TLU40" s="145"/>
      <c r="TLV40" s="145"/>
      <c r="TLW40" s="145"/>
      <c r="TLX40" s="145"/>
      <c r="TLY40" s="145"/>
      <c r="TLZ40" s="145"/>
      <c r="TMA40" s="145"/>
      <c r="TMB40" s="145"/>
      <c r="TMC40" s="145"/>
      <c r="TMD40" s="145"/>
      <c r="TME40" s="145"/>
      <c r="TMF40" s="145"/>
      <c r="TMG40" s="145"/>
      <c r="TMH40" s="145"/>
      <c r="TMI40" s="145"/>
      <c r="TMJ40" s="145"/>
      <c r="TMK40" s="145"/>
      <c r="TML40" s="145"/>
      <c r="TMM40" s="145"/>
      <c r="TMN40" s="145"/>
      <c r="TMO40" s="145"/>
      <c r="TMP40" s="145"/>
      <c r="TMQ40" s="145"/>
      <c r="TMR40" s="145"/>
      <c r="TMS40" s="145"/>
      <c r="TMT40" s="145"/>
      <c r="TMU40" s="145"/>
      <c r="TMV40" s="145"/>
      <c r="TMW40" s="145"/>
      <c r="TMX40" s="145"/>
      <c r="TMY40" s="145"/>
      <c r="TMZ40" s="145"/>
      <c r="TNA40" s="145"/>
      <c r="TNB40" s="145"/>
      <c r="TNC40" s="145"/>
      <c r="TND40" s="145"/>
      <c r="TNE40" s="145"/>
      <c r="TNF40" s="145"/>
      <c r="TNG40" s="145"/>
      <c r="TNH40" s="145"/>
      <c r="TNI40" s="145"/>
      <c r="TNJ40" s="145"/>
      <c r="TNK40" s="145"/>
      <c r="TNL40" s="145"/>
      <c r="TNM40" s="145"/>
      <c r="TNN40" s="145"/>
      <c r="TNO40" s="145"/>
      <c r="TNP40" s="145"/>
      <c r="TNQ40" s="145"/>
      <c r="TNR40" s="145"/>
      <c r="TNS40" s="145"/>
      <c r="TNT40" s="145"/>
      <c r="TNU40" s="145"/>
      <c r="TNV40" s="145"/>
      <c r="TNW40" s="145"/>
      <c r="TNX40" s="145"/>
      <c r="TNY40" s="145"/>
      <c r="TNZ40" s="145"/>
      <c r="TOA40" s="145"/>
      <c r="TOB40" s="145"/>
      <c r="TOC40" s="145"/>
      <c r="TOD40" s="145"/>
      <c r="TOE40" s="145"/>
      <c r="TOF40" s="145"/>
      <c r="TOG40" s="145"/>
      <c r="TOH40" s="145"/>
      <c r="TOI40" s="145"/>
      <c r="TOJ40" s="145"/>
      <c r="TOK40" s="145"/>
      <c r="TOL40" s="145"/>
      <c r="TOM40" s="145"/>
      <c r="TON40" s="145"/>
      <c r="TOO40" s="145"/>
      <c r="TOP40" s="145"/>
      <c r="TOQ40" s="145"/>
      <c r="TOR40" s="145"/>
      <c r="TOS40" s="145"/>
      <c r="TOT40" s="145"/>
      <c r="TOU40" s="145"/>
      <c r="TOV40" s="145"/>
      <c r="TOW40" s="145"/>
      <c r="TOX40" s="145"/>
      <c r="TOY40" s="145"/>
      <c r="TOZ40" s="145"/>
      <c r="TPA40" s="145"/>
      <c r="TPB40" s="145"/>
      <c r="TPC40" s="145"/>
      <c r="TPD40" s="145"/>
      <c r="TPE40" s="145"/>
      <c r="TPF40" s="145"/>
      <c r="TPG40" s="145"/>
      <c r="TPH40" s="145"/>
      <c r="TPI40" s="145"/>
      <c r="TPJ40" s="145"/>
      <c r="TPK40" s="145"/>
      <c r="TPL40" s="145"/>
      <c r="TPM40" s="145"/>
      <c r="TPN40" s="145"/>
      <c r="TPO40" s="145"/>
      <c r="TPP40" s="145"/>
      <c r="TPQ40" s="145"/>
      <c r="TPR40" s="145"/>
      <c r="TPS40" s="145"/>
      <c r="TPT40" s="145"/>
      <c r="TPU40" s="145"/>
      <c r="TPV40" s="145"/>
      <c r="TPW40" s="145"/>
      <c r="TPX40" s="145"/>
      <c r="TPY40" s="145"/>
      <c r="TPZ40" s="145"/>
      <c r="TQA40" s="145"/>
      <c r="TQB40" s="145"/>
      <c r="TQC40" s="145"/>
      <c r="TQD40" s="145"/>
      <c r="TQE40" s="145"/>
      <c r="TQF40" s="145"/>
      <c r="TQG40" s="145"/>
      <c r="TQH40" s="145"/>
      <c r="TQI40" s="145"/>
      <c r="TQJ40" s="145"/>
      <c r="TQK40" s="145"/>
      <c r="TQL40" s="145"/>
      <c r="TQM40" s="145"/>
      <c r="TQN40" s="145"/>
      <c r="TQO40" s="145"/>
      <c r="TQP40" s="145"/>
      <c r="TQQ40" s="145"/>
      <c r="TQR40" s="145"/>
      <c r="TQS40" s="145"/>
      <c r="TQT40" s="145"/>
      <c r="TQU40" s="145"/>
      <c r="TQV40" s="145"/>
      <c r="TQW40" s="145"/>
      <c r="TQX40" s="145"/>
      <c r="TQY40" s="145"/>
      <c r="TQZ40" s="145"/>
      <c r="TRA40" s="145"/>
      <c r="TRB40" s="145"/>
      <c r="TRC40" s="145"/>
      <c r="TRD40" s="145"/>
      <c r="TRE40" s="145"/>
      <c r="TRF40" s="145"/>
      <c r="TRG40" s="145"/>
      <c r="TRH40" s="145"/>
      <c r="TRI40" s="145"/>
      <c r="TRJ40" s="145"/>
      <c r="TRK40" s="145"/>
      <c r="TRL40" s="145"/>
      <c r="TRM40" s="145"/>
      <c r="TRN40" s="145"/>
      <c r="TRO40" s="145"/>
      <c r="TRP40" s="145"/>
      <c r="TRQ40" s="145"/>
      <c r="TRR40" s="145"/>
      <c r="TRS40" s="145"/>
      <c r="TRT40" s="145"/>
      <c r="TRU40" s="145"/>
      <c r="TRV40" s="145"/>
      <c r="TRW40" s="145"/>
      <c r="TRX40" s="145"/>
      <c r="TRY40" s="145"/>
      <c r="TRZ40" s="145"/>
      <c r="TSA40" s="145"/>
      <c r="TSB40" s="145"/>
      <c r="TSC40" s="145"/>
      <c r="TSD40" s="145"/>
      <c r="TSE40" s="145"/>
      <c r="TSF40" s="145"/>
      <c r="TSG40" s="145"/>
      <c r="TSH40" s="145"/>
      <c r="TSI40" s="145"/>
      <c r="TSJ40" s="145"/>
      <c r="TSK40" s="145"/>
      <c r="TSL40" s="145"/>
      <c r="TSM40" s="145"/>
      <c r="TSN40" s="145"/>
      <c r="TSO40" s="145"/>
      <c r="TSP40" s="145"/>
      <c r="TSQ40" s="145"/>
      <c r="TSR40" s="145"/>
      <c r="TSS40" s="145"/>
      <c r="TST40" s="145"/>
      <c r="TSU40" s="145"/>
      <c r="TSV40" s="145"/>
      <c r="TSW40" s="145"/>
      <c r="TSX40" s="145"/>
      <c r="TSY40" s="145"/>
      <c r="TSZ40" s="145"/>
      <c r="TTA40" s="145"/>
      <c r="TTB40" s="145"/>
      <c r="TTC40" s="145"/>
      <c r="TTD40" s="145"/>
      <c r="TTE40" s="145"/>
      <c r="TTF40" s="145"/>
      <c r="TTG40" s="145"/>
      <c r="TTH40" s="145"/>
      <c r="TTI40" s="145"/>
      <c r="TTJ40" s="145"/>
      <c r="TTK40" s="145"/>
      <c r="TTL40" s="145"/>
      <c r="TTM40" s="145"/>
      <c r="TTN40" s="145"/>
      <c r="TTO40" s="145"/>
      <c r="TTP40" s="145"/>
      <c r="TTQ40" s="145"/>
      <c r="TTR40" s="145"/>
      <c r="TTS40" s="145"/>
      <c r="TTT40" s="145"/>
      <c r="TTU40" s="145"/>
      <c r="TTV40" s="145"/>
      <c r="TTW40" s="145"/>
      <c r="TTX40" s="145"/>
      <c r="TTY40" s="145"/>
      <c r="TTZ40" s="145"/>
      <c r="TUA40" s="145"/>
      <c r="TUB40" s="145"/>
      <c r="TUC40" s="145"/>
      <c r="TUD40" s="145"/>
      <c r="TUE40" s="145"/>
      <c r="TUF40" s="145"/>
      <c r="TUG40" s="145"/>
      <c r="TUH40" s="145"/>
      <c r="TUI40" s="145"/>
      <c r="TUJ40" s="145"/>
      <c r="TUK40" s="145"/>
      <c r="TUL40" s="145"/>
      <c r="TUM40" s="145"/>
      <c r="TUN40" s="145"/>
      <c r="TUO40" s="145"/>
      <c r="TUP40" s="145"/>
      <c r="TUQ40" s="145"/>
      <c r="TUR40" s="145"/>
      <c r="TUS40" s="145"/>
      <c r="TUT40" s="145"/>
      <c r="TUU40" s="145"/>
      <c r="TUV40" s="145"/>
      <c r="TUW40" s="145"/>
      <c r="TUX40" s="145"/>
      <c r="TUY40" s="145"/>
      <c r="TUZ40" s="145"/>
      <c r="TVA40" s="145"/>
      <c r="TVB40" s="145"/>
      <c r="TVC40" s="145"/>
      <c r="TVD40" s="145"/>
      <c r="TVE40" s="145"/>
      <c r="TVF40" s="145"/>
      <c r="TVG40" s="145"/>
      <c r="TVH40" s="145"/>
      <c r="TVI40" s="145"/>
      <c r="TVJ40" s="145"/>
      <c r="TVK40" s="145"/>
      <c r="TVL40" s="145"/>
      <c r="TVM40" s="145"/>
      <c r="TVN40" s="145"/>
      <c r="TVO40" s="145"/>
      <c r="TVP40" s="145"/>
      <c r="TVQ40" s="145"/>
      <c r="TVR40" s="145"/>
      <c r="TVS40" s="145"/>
      <c r="TVT40" s="145"/>
      <c r="TVU40" s="145"/>
      <c r="TVV40" s="145"/>
      <c r="TVW40" s="145"/>
      <c r="TVX40" s="145"/>
      <c r="TVY40" s="145"/>
      <c r="TVZ40" s="145"/>
      <c r="TWA40" s="145"/>
      <c r="TWB40" s="145"/>
      <c r="TWC40" s="145"/>
      <c r="TWD40" s="145"/>
      <c r="TWE40" s="145"/>
      <c r="TWF40" s="145"/>
      <c r="TWG40" s="145"/>
      <c r="TWH40" s="145"/>
      <c r="TWI40" s="145"/>
      <c r="TWJ40" s="145"/>
      <c r="TWK40" s="145"/>
      <c r="TWL40" s="145"/>
      <c r="TWM40" s="145"/>
      <c r="TWN40" s="145"/>
      <c r="TWO40" s="145"/>
      <c r="TWP40" s="145"/>
      <c r="TWQ40" s="145"/>
      <c r="TWR40" s="145"/>
      <c r="TWS40" s="145"/>
      <c r="TWT40" s="145"/>
      <c r="TWU40" s="145"/>
      <c r="TWV40" s="145"/>
      <c r="TWW40" s="145"/>
      <c r="TWX40" s="145"/>
      <c r="TWY40" s="145"/>
      <c r="TWZ40" s="145"/>
      <c r="TXA40" s="145"/>
      <c r="TXB40" s="145"/>
      <c r="TXC40" s="145"/>
      <c r="TXD40" s="145"/>
      <c r="TXE40" s="145"/>
      <c r="TXF40" s="145"/>
      <c r="TXG40" s="145"/>
      <c r="TXH40" s="145"/>
      <c r="TXI40" s="145"/>
      <c r="TXJ40" s="145"/>
      <c r="TXK40" s="145"/>
      <c r="TXL40" s="145"/>
      <c r="TXM40" s="145"/>
      <c r="TXN40" s="145"/>
      <c r="TXO40" s="145"/>
      <c r="TXP40" s="145"/>
      <c r="TXQ40" s="145"/>
      <c r="TXR40" s="145"/>
      <c r="TXS40" s="145"/>
      <c r="TXT40" s="145"/>
      <c r="TXU40" s="145"/>
      <c r="TXV40" s="145"/>
      <c r="TXW40" s="145"/>
      <c r="TXX40" s="145"/>
      <c r="TXY40" s="145"/>
      <c r="TXZ40" s="145"/>
      <c r="TYA40" s="145"/>
      <c r="TYB40" s="145"/>
      <c r="TYC40" s="145"/>
      <c r="TYD40" s="145"/>
      <c r="TYE40" s="145"/>
      <c r="TYF40" s="145"/>
      <c r="TYG40" s="145"/>
      <c r="TYH40" s="145"/>
      <c r="TYI40" s="145"/>
      <c r="TYJ40" s="145"/>
      <c r="TYK40" s="145"/>
      <c r="TYL40" s="145"/>
      <c r="TYM40" s="145"/>
      <c r="TYN40" s="145"/>
      <c r="TYO40" s="145"/>
      <c r="TYP40" s="145"/>
      <c r="TYQ40" s="145"/>
      <c r="TYR40" s="145"/>
      <c r="TYS40" s="145"/>
      <c r="TYT40" s="145"/>
      <c r="TYU40" s="145"/>
      <c r="TYV40" s="145"/>
      <c r="TYW40" s="145"/>
      <c r="TYX40" s="145"/>
      <c r="TYY40" s="145"/>
      <c r="TYZ40" s="145"/>
      <c r="TZA40" s="145"/>
      <c r="TZB40" s="145"/>
      <c r="TZC40" s="145"/>
      <c r="TZD40" s="145"/>
      <c r="TZE40" s="145"/>
      <c r="TZF40" s="145"/>
      <c r="TZG40" s="145"/>
      <c r="TZH40" s="145"/>
      <c r="TZI40" s="145"/>
      <c r="TZJ40" s="145"/>
      <c r="TZK40" s="145"/>
      <c r="TZL40" s="145"/>
      <c r="TZM40" s="145"/>
      <c r="TZN40" s="145"/>
      <c r="TZO40" s="145"/>
      <c r="TZP40" s="145"/>
      <c r="TZQ40" s="145"/>
      <c r="TZR40" s="145"/>
      <c r="TZS40" s="145"/>
      <c r="TZT40" s="145"/>
      <c r="TZU40" s="145"/>
      <c r="TZV40" s="145"/>
      <c r="TZW40" s="145"/>
      <c r="TZX40" s="145"/>
      <c r="TZY40" s="145"/>
      <c r="TZZ40" s="145"/>
      <c r="UAA40" s="145"/>
      <c r="UAB40" s="145"/>
      <c r="UAC40" s="145"/>
      <c r="UAD40" s="145"/>
      <c r="UAE40" s="145"/>
      <c r="UAF40" s="145"/>
      <c r="UAG40" s="145"/>
      <c r="UAH40" s="145"/>
      <c r="UAI40" s="145"/>
      <c r="UAJ40" s="145"/>
      <c r="UAK40" s="145"/>
      <c r="UAL40" s="145"/>
      <c r="UAM40" s="145"/>
      <c r="UAN40" s="145"/>
      <c r="UAO40" s="145"/>
      <c r="UAP40" s="145"/>
      <c r="UAQ40" s="145"/>
      <c r="UAR40" s="145"/>
      <c r="UAS40" s="145"/>
      <c r="UAT40" s="145"/>
      <c r="UAU40" s="145"/>
      <c r="UAV40" s="145"/>
      <c r="UAW40" s="145"/>
      <c r="UAX40" s="145"/>
      <c r="UAY40" s="145"/>
      <c r="UAZ40" s="145"/>
      <c r="UBA40" s="145"/>
      <c r="UBB40" s="145"/>
      <c r="UBC40" s="145"/>
      <c r="UBD40" s="145"/>
      <c r="UBE40" s="145"/>
      <c r="UBF40" s="145"/>
      <c r="UBG40" s="145"/>
      <c r="UBH40" s="145"/>
      <c r="UBI40" s="145"/>
      <c r="UBJ40" s="145"/>
      <c r="UBK40" s="145"/>
      <c r="UBL40" s="145"/>
      <c r="UBM40" s="145"/>
      <c r="UBN40" s="145"/>
      <c r="UBO40" s="145"/>
      <c r="UBP40" s="145"/>
      <c r="UBQ40" s="145"/>
      <c r="UBR40" s="145"/>
      <c r="UBS40" s="145"/>
      <c r="UBT40" s="145"/>
      <c r="UBU40" s="145"/>
      <c r="UBV40" s="145"/>
      <c r="UBW40" s="145"/>
      <c r="UBX40" s="145"/>
      <c r="UBY40" s="145"/>
      <c r="UBZ40" s="145"/>
      <c r="UCA40" s="145"/>
      <c r="UCB40" s="145"/>
      <c r="UCC40" s="145"/>
      <c r="UCD40" s="145"/>
      <c r="UCE40" s="145"/>
      <c r="UCF40" s="145"/>
      <c r="UCG40" s="145"/>
      <c r="UCH40" s="145"/>
      <c r="UCI40" s="145"/>
      <c r="UCJ40" s="145"/>
      <c r="UCK40" s="145"/>
      <c r="UCL40" s="145"/>
      <c r="UCM40" s="145"/>
      <c r="UCN40" s="145"/>
      <c r="UCO40" s="145"/>
      <c r="UCP40" s="145"/>
      <c r="UCQ40" s="145"/>
      <c r="UCR40" s="145"/>
      <c r="UCS40" s="145"/>
      <c r="UCT40" s="145"/>
      <c r="UCU40" s="145"/>
      <c r="UCV40" s="145"/>
      <c r="UCW40" s="145"/>
      <c r="UCX40" s="145"/>
      <c r="UCY40" s="145"/>
      <c r="UCZ40" s="145"/>
      <c r="UDA40" s="145"/>
      <c r="UDB40" s="145"/>
      <c r="UDC40" s="145"/>
      <c r="UDD40" s="145"/>
      <c r="UDE40" s="145"/>
      <c r="UDF40" s="145"/>
      <c r="UDG40" s="145"/>
      <c r="UDH40" s="145"/>
      <c r="UDI40" s="145"/>
      <c r="UDJ40" s="145"/>
      <c r="UDK40" s="145"/>
      <c r="UDL40" s="145"/>
      <c r="UDM40" s="145"/>
      <c r="UDN40" s="145"/>
      <c r="UDO40" s="145"/>
      <c r="UDP40" s="145"/>
      <c r="UDQ40" s="145"/>
      <c r="UDR40" s="145"/>
      <c r="UDS40" s="145"/>
      <c r="UDT40" s="145"/>
      <c r="UDU40" s="145"/>
      <c r="UDV40" s="145"/>
      <c r="UDW40" s="145"/>
      <c r="UDX40" s="145"/>
      <c r="UDY40" s="145"/>
      <c r="UDZ40" s="145"/>
      <c r="UEA40" s="145"/>
      <c r="UEB40" s="145"/>
      <c r="UEC40" s="145"/>
      <c r="UED40" s="145"/>
      <c r="UEE40" s="145"/>
      <c r="UEF40" s="145"/>
      <c r="UEG40" s="145"/>
      <c r="UEH40" s="145"/>
      <c r="UEI40" s="145"/>
      <c r="UEJ40" s="145"/>
      <c r="UEK40" s="145"/>
      <c r="UEL40" s="145"/>
      <c r="UEM40" s="145"/>
      <c r="UEN40" s="145"/>
      <c r="UEO40" s="145"/>
      <c r="UEP40" s="145"/>
      <c r="UEQ40" s="145"/>
      <c r="UER40" s="145"/>
      <c r="UES40" s="145"/>
      <c r="UET40" s="145"/>
      <c r="UEU40" s="145"/>
      <c r="UEV40" s="145"/>
      <c r="UEW40" s="145"/>
      <c r="UEX40" s="145"/>
      <c r="UEY40" s="145"/>
      <c r="UEZ40" s="145"/>
      <c r="UFA40" s="145"/>
      <c r="UFB40" s="145"/>
      <c r="UFC40" s="145"/>
      <c r="UFD40" s="145"/>
      <c r="UFE40" s="145"/>
      <c r="UFF40" s="145"/>
      <c r="UFG40" s="145"/>
      <c r="UFH40" s="145"/>
      <c r="UFI40" s="145"/>
      <c r="UFJ40" s="145"/>
      <c r="UFK40" s="145"/>
      <c r="UFL40" s="145"/>
      <c r="UFM40" s="145"/>
      <c r="UFN40" s="145"/>
      <c r="UFO40" s="145"/>
      <c r="UFP40" s="145"/>
      <c r="UFQ40" s="145"/>
      <c r="UFR40" s="145"/>
      <c r="UFS40" s="145"/>
      <c r="UFT40" s="145"/>
      <c r="UFU40" s="145"/>
      <c r="UFV40" s="145"/>
      <c r="UFW40" s="145"/>
      <c r="UFX40" s="145"/>
      <c r="UFY40" s="145"/>
      <c r="UFZ40" s="145"/>
      <c r="UGA40" s="145"/>
      <c r="UGB40" s="145"/>
      <c r="UGC40" s="145"/>
      <c r="UGD40" s="145"/>
      <c r="UGE40" s="145"/>
      <c r="UGF40" s="145"/>
      <c r="UGG40" s="145"/>
      <c r="UGH40" s="145"/>
      <c r="UGI40" s="145"/>
      <c r="UGJ40" s="145"/>
      <c r="UGK40" s="145"/>
      <c r="UGL40" s="145"/>
      <c r="UGM40" s="145"/>
      <c r="UGN40" s="145"/>
      <c r="UGO40" s="145"/>
      <c r="UGP40" s="145"/>
      <c r="UGQ40" s="145"/>
      <c r="UGR40" s="145"/>
      <c r="UGS40" s="145"/>
      <c r="UGT40" s="145"/>
      <c r="UGU40" s="145"/>
      <c r="UGV40" s="145"/>
      <c r="UGW40" s="145"/>
      <c r="UGX40" s="145"/>
      <c r="UGY40" s="145"/>
      <c r="UGZ40" s="145"/>
      <c r="UHA40" s="145"/>
      <c r="UHB40" s="145"/>
      <c r="UHC40" s="145"/>
      <c r="UHD40" s="145"/>
      <c r="UHE40" s="145"/>
      <c r="UHF40" s="145"/>
      <c r="UHG40" s="145"/>
      <c r="UHH40" s="145"/>
      <c r="UHI40" s="145"/>
      <c r="UHJ40" s="145"/>
      <c r="UHK40" s="145"/>
      <c r="UHL40" s="145"/>
      <c r="UHM40" s="145"/>
      <c r="UHN40" s="145"/>
      <c r="UHO40" s="145"/>
      <c r="UHP40" s="145"/>
      <c r="UHQ40" s="145"/>
      <c r="UHR40" s="145"/>
      <c r="UHS40" s="145"/>
      <c r="UHT40" s="145"/>
      <c r="UHU40" s="145"/>
      <c r="UHV40" s="145"/>
      <c r="UHW40" s="145"/>
      <c r="UHX40" s="145"/>
      <c r="UHY40" s="145"/>
      <c r="UHZ40" s="145"/>
      <c r="UIA40" s="145"/>
      <c r="UIB40" s="145"/>
      <c r="UIC40" s="145"/>
      <c r="UID40" s="145"/>
      <c r="UIE40" s="145"/>
      <c r="UIF40" s="145"/>
      <c r="UIG40" s="145"/>
      <c r="UIH40" s="145"/>
      <c r="UII40" s="145"/>
      <c r="UIJ40" s="145"/>
      <c r="UIK40" s="145"/>
      <c r="UIL40" s="145"/>
      <c r="UIM40" s="145"/>
      <c r="UIN40" s="145"/>
      <c r="UIO40" s="145"/>
      <c r="UIP40" s="145"/>
      <c r="UIQ40" s="145"/>
      <c r="UIR40" s="145"/>
      <c r="UIS40" s="145"/>
      <c r="UIT40" s="145"/>
      <c r="UIU40" s="145"/>
      <c r="UIV40" s="145"/>
      <c r="UIW40" s="145"/>
      <c r="UIX40" s="145"/>
      <c r="UIY40" s="145"/>
      <c r="UIZ40" s="145"/>
      <c r="UJA40" s="145"/>
      <c r="UJB40" s="145"/>
      <c r="UJC40" s="145"/>
      <c r="UJD40" s="145"/>
      <c r="UJE40" s="145"/>
      <c r="UJF40" s="145"/>
      <c r="UJG40" s="145"/>
      <c r="UJH40" s="145"/>
      <c r="UJI40" s="145"/>
      <c r="UJJ40" s="145"/>
      <c r="UJK40" s="145"/>
      <c r="UJL40" s="145"/>
      <c r="UJM40" s="145"/>
      <c r="UJN40" s="145"/>
      <c r="UJO40" s="145"/>
      <c r="UJP40" s="145"/>
      <c r="UJQ40" s="145"/>
      <c r="UJR40" s="145"/>
      <c r="UJS40" s="145"/>
      <c r="UJT40" s="145"/>
      <c r="UJU40" s="145"/>
      <c r="UJV40" s="145"/>
      <c r="UJW40" s="145"/>
      <c r="UJX40" s="145"/>
      <c r="UJY40" s="145"/>
      <c r="UJZ40" s="145"/>
      <c r="UKA40" s="145"/>
      <c r="UKB40" s="145"/>
      <c r="UKC40" s="145"/>
      <c r="UKD40" s="145"/>
      <c r="UKE40" s="145"/>
      <c r="UKF40" s="145"/>
      <c r="UKG40" s="145"/>
      <c r="UKH40" s="145"/>
      <c r="UKI40" s="145"/>
      <c r="UKJ40" s="145"/>
      <c r="UKK40" s="145"/>
      <c r="UKL40" s="145"/>
      <c r="UKM40" s="145"/>
      <c r="UKN40" s="145"/>
      <c r="UKO40" s="145"/>
      <c r="UKP40" s="145"/>
      <c r="UKQ40" s="145"/>
      <c r="UKR40" s="145"/>
      <c r="UKS40" s="145"/>
      <c r="UKT40" s="145"/>
      <c r="UKU40" s="145"/>
      <c r="UKV40" s="145"/>
      <c r="UKW40" s="145"/>
      <c r="UKX40" s="145"/>
      <c r="UKY40" s="145"/>
      <c r="UKZ40" s="145"/>
      <c r="ULA40" s="145"/>
      <c r="ULB40" s="145"/>
      <c r="ULC40" s="145"/>
      <c r="ULD40" s="145"/>
      <c r="ULE40" s="145"/>
      <c r="ULF40" s="145"/>
      <c r="ULG40" s="145"/>
      <c r="ULH40" s="145"/>
      <c r="ULI40" s="145"/>
      <c r="ULJ40" s="145"/>
      <c r="ULK40" s="145"/>
      <c r="ULL40" s="145"/>
      <c r="ULM40" s="145"/>
      <c r="ULN40" s="145"/>
      <c r="ULO40" s="145"/>
      <c r="ULP40" s="145"/>
      <c r="ULQ40" s="145"/>
      <c r="ULR40" s="145"/>
      <c r="ULS40" s="145"/>
      <c r="ULT40" s="145"/>
      <c r="ULU40" s="145"/>
      <c r="ULV40" s="145"/>
      <c r="ULW40" s="145"/>
      <c r="ULX40" s="145"/>
      <c r="ULY40" s="145"/>
      <c r="ULZ40" s="145"/>
      <c r="UMA40" s="145"/>
      <c r="UMB40" s="145"/>
      <c r="UMC40" s="145"/>
      <c r="UMD40" s="145"/>
      <c r="UME40" s="145"/>
      <c r="UMF40" s="145"/>
      <c r="UMG40" s="145"/>
      <c r="UMH40" s="145"/>
      <c r="UMI40" s="145"/>
      <c r="UMJ40" s="145"/>
      <c r="UMK40" s="145"/>
      <c r="UML40" s="145"/>
      <c r="UMM40" s="145"/>
      <c r="UMN40" s="145"/>
      <c r="UMO40" s="145"/>
      <c r="UMP40" s="145"/>
      <c r="UMQ40" s="145"/>
      <c r="UMR40" s="145"/>
      <c r="UMS40" s="145"/>
      <c r="UMT40" s="145"/>
      <c r="UMU40" s="145"/>
      <c r="UMV40" s="145"/>
      <c r="UMW40" s="145"/>
      <c r="UMX40" s="145"/>
      <c r="UMY40" s="145"/>
      <c r="UMZ40" s="145"/>
      <c r="UNA40" s="145"/>
      <c r="UNB40" s="145"/>
      <c r="UNC40" s="145"/>
      <c r="UND40" s="145"/>
      <c r="UNE40" s="145"/>
      <c r="UNF40" s="145"/>
      <c r="UNG40" s="145"/>
      <c r="UNH40" s="145"/>
      <c r="UNI40" s="145"/>
      <c r="UNJ40" s="145"/>
      <c r="UNK40" s="145"/>
      <c r="UNL40" s="145"/>
      <c r="UNM40" s="145"/>
      <c r="UNN40" s="145"/>
      <c r="UNO40" s="145"/>
      <c r="UNP40" s="145"/>
      <c r="UNQ40" s="145"/>
      <c r="UNR40" s="145"/>
      <c r="UNS40" s="145"/>
      <c r="UNT40" s="145"/>
      <c r="UNU40" s="145"/>
      <c r="UNV40" s="145"/>
      <c r="UNW40" s="145"/>
      <c r="UNX40" s="145"/>
      <c r="UNY40" s="145"/>
      <c r="UNZ40" s="145"/>
      <c r="UOA40" s="145"/>
      <c r="UOB40" s="145"/>
      <c r="UOC40" s="145"/>
      <c r="UOD40" s="145"/>
      <c r="UOE40" s="145"/>
      <c r="UOF40" s="145"/>
      <c r="UOG40" s="145"/>
      <c r="UOH40" s="145"/>
      <c r="UOI40" s="145"/>
      <c r="UOJ40" s="145"/>
      <c r="UOK40" s="145"/>
      <c r="UOL40" s="145"/>
      <c r="UOM40" s="145"/>
      <c r="UON40" s="145"/>
      <c r="UOO40" s="145"/>
      <c r="UOP40" s="145"/>
      <c r="UOQ40" s="145"/>
      <c r="UOR40" s="145"/>
      <c r="UOS40" s="145"/>
      <c r="UOT40" s="145"/>
      <c r="UOU40" s="145"/>
      <c r="UOV40" s="145"/>
      <c r="UOW40" s="145"/>
      <c r="UOX40" s="145"/>
      <c r="UOY40" s="145"/>
      <c r="UOZ40" s="145"/>
      <c r="UPA40" s="145"/>
      <c r="UPB40" s="145"/>
      <c r="UPC40" s="145"/>
      <c r="UPD40" s="145"/>
      <c r="UPE40" s="145"/>
      <c r="UPF40" s="145"/>
      <c r="UPG40" s="145"/>
      <c r="UPH40" s="145"/>
      <c r="UPI40" s="145"/>
      <c r="UPJ40" s="145"/>
      <c r="UPK40" s="145"/>
      <c r="UPL40" s="145"/>
      <c r="UPM40" s="145"/>
      <c r="UPN40" s="145"/>
      <c r="UPO40" s="145"/>
      <c r="UPP40" s="145"/>
      <c r="UPQ40" s="145"/>
      <c r="UPR40" s="145"/>
      <c r="UPS40" s="145"/>
      <c r="UPT40" s="145"/>
      <c r="UPU40" s="145"/>
      <c r="UPV40" s="145"/>
      <c r="UPW40" s="145"/>
      <c r="UPX40" s="145"/>
      <c r="UPY40" s="145"/>
      <c r="UPZ40" s="145"/>
      <c r="UQA40" s="145"/>
      <c r="UQB40" s="145"/>
      <c r="UQC40" s="145"/>
      <c r="UQD40" s="145"/>
      <c r="UQE40" s="145"/>
      <c r="UQF40" s="145"/>
      <c r="UQG40" s="145"/>
      <c r="UQH40" s="145"/>
      <c r="UQI40" s="145"/>
      <c r="UQJ40" s="145"/>
      <c r="UQK40" s="145"/>
      <c r="UQL40" s="145"/>
      <c r="UQM40" s="145"/>
      <c r="UQN40" s="145"/>
      <c r="UQO40" s="145"/>
      <c r="UQP40" s="145"/>
      <c r="UQQ40" s="145"/>
      <c r="UQR40" s="145"/>
      <c r="UQS40" s="145"/>
      <c r="UQT40" s="145"/>
      <c r="UQU40" s="145"/>
      <c r="UQV40" s="145"/>
      <c r="UQW40" s="145"/>
      <c r="UQX40" s="145"/>
      <c r="UQY40" s="145"/>
      <c r="UQZ40" s="145"/>
      <c r="URA40" s="145"/>
      <c r="URB40" s="145"/>
      <c r="URC40" s="145"/>
      <c r="URD40" s="145"/>
      <c r="URE40" s="145"/>
      <c r="URF40" s="145"/>
      <c r="URG40" s="145"/>
      <c r="URH40" s="145"/>
      <c r="URI40" s="145"/>
      <c r="URJ40" s="145"/>
      <c r="URK40" s="145"/>
      <c r="URL40" s="145"/>
      <c r="URM40" s="145"/>
      <c r="URN40" s="145"/>
      <c r="URO40" s="145"/>
      <c r="URP40" s="145"/>
      <c r="URQ40" s="145"/>
      <c r="URR40" s="145"/>
      <c r="URS40" s="145"/>
      <c r="URT40" s="145"/>
      <c r="URU40" s="145"/>
      <c r="URV40" s="145"/>
      <c r="URW40" s="145"/>
      <c r="URX40" s="145"/>
      <c r="URY40" s="145"/>
      <c r="URZ40" s="145"/>
      <c r="USA40" s="145"/>
      <c r="USB40" s="145"/>
      <c r="USC40" s="145"/>
      <c r="USD40" s="145"/>
      <c r="USE40" s="145"/>
      <c r="USF40" s="145"/>
      <c r="USG40" s="145"/>
      <c r="USH40" s="145"/>
      <c r="USI40" s="145"/>
      <c r="USJ40" s="145"/>
      <c r="USK40" s="145"/>
      <c r="USL40" s="145"/>
      <c r="USM40" s="145"/>
      <c r="USN40" s="145"/>
      <c r="USO40" s="145"/>
      <c r="USP40" s="145"/>
      <c r="USQ40" s="145"/>
      <c r="USR40" s="145"/>
      <c r="USS40" s="145"/>
      <c r="UST40" s="145"/>
      <c r="USU40" s="145"/>
      <c r="USV40" s="145"/>
      <c r="USW40" s="145"/>
      <c r="USX40" s="145"/>
      <c r="USY40" s="145"/>
      <c r="USZ40" s="145"/>
      <c r="UTA40" s="145"/>
      <c r="UTB40" s="145"/>
      <c r="UTC40" s="145"/>
      <c r="UTD40" s="145"/>
      <c r="UTE40" s="145"/>
      <c r="UTF40" s="145"/>
      <c r="UTG40" s="145"/>
      <c r="UTH40" s="145"/>
      <c r="UTI40" s="145"/>
      <c r="UTJ40" s="145"/>
      <c r="UTK40" s="145"/>
      <c r="UTL40" s="145"/>
      <c r="UTM40" s="145"/>
      <c r="UTN40" s="145"/>
      <c r="UTO40" s="145"/>
      <c r="UTP40" s="145"/>
      <c r="UTQ40" s="145"/>
      <c r="UTR40" s="145"/>
      <c r="UTS40" s="145"/>
      <c r="UTT40" s="145"/>
      <c r="UTU40" s="145"/>
      <c r="UTV40" s="145"/>
      <c r="UTW40" s="145"/>
      <c r="UTX40" s="145"/>
      <c r="UTY40" s="145"/>
      <c r="UTZ40" s="145"/>
      <c r="UUA40" s="145"/>
      <c r="UUB40" s="145"/>
      <c r="UUC40" s="145"/>
      <c r="UUD40" s="145"/>
      <c r="UUE40" s="145"/>
      <c r="UUF40" s="145"/>
      <c r="UUG40" s="145"/>
      <c r="UUH40" s="145"/>
      <c r="UUI40" s="145"/>
      <c r="UUJ40" s="145"/>
      <c r="UUK40" s="145"/>
      <c r="UUL40" s="145"/>
      <c r="UUM40" s="145"/>
      <c r="UUN40" s="145"/>
      <c r="UUO40" s="145"/>
      <c r="UUP40" s="145"/>
      <c r="UUQ40" s="145"/>
      <c r="UUR40" s="145"/>
      <c r="UUS40" s="145"/>
      <c r="UUT40" s="145"/>
      <c r="UUU40" s="145"/>
      <c r="UUV40" s="145"/>
      <c r="UUW40" s="145"/>
      <c r="UUX40" s="145"/>
      <c r="UUY40" s="145"/>
      <c r="UUZ40" s="145"/>
      <c r="UVA40" s="145"/>
      <c r="UVB40" s="145"/>
      <c r="UVC40" s="145"/>
      <c r="UVD40" s="145"/>
      <c r="UVE40" s="145"/>
      <c r="UVF40" s="145"/>
      <c r="UVG40" s="145"/>
      <c r="UVH40" s="145"/>
      <c r="UVI40" s="145"/>
      <c r="UVJ40" s="145"/>
      <c r="UVK40" s="145"/>
      <c r="UVL40" s="145"/>
      <c r="UVM40" s="145"/>
      <c r="UVN40" s="145"/>
      <c r="UVO40" s="145"/>
      <c r="UVP40" s="145"/>
      <c r="UVQ40" s="145"/>
      <c r="UVR40" s="145"/>
      <c r="UVS40" s="145"/>
      <c r="UVT40" s="145"/>
      <c r="UVU40" s="145"/>
      <c r="UVV40" s="145"/>
      <c r="UVW40" s="145"/>
      <c r="UVX40" s="145"/>
      <c r="UVY40" s="145"/>
      <c r="UVZ40" s="145"/>
      <c r="UWA40" s="145"/>
      <c r="UWB40" s="145"/>
      <c r="UWC40" s="145"/>
      <c r="UWD40" s="145"/>
      <c r="UWE40" s="145"/>
      <c r="UWF40" s="145"/>
      <c r="UWG40" s="145"/>
      <c r="UWH40" s="145"/>
      <c r="UWI40" s="145"/>
      <c r="UWJ40" s="145"/>
      <c r="UWK40" s="145"/>
      <c r="UWL40" s="145"/>
      <c r="UWM40" s="145"/>
      <c r="UWN40" s="145"/>
      <c r="UWO40" s="145"/>
      <c r="UWP40" s="145"/>
      <c r="UWQ40" s="145"/>
      <c r="UWR40" s="145"/>
      <c r="UWS40" s="145"/>
      <c r="UWT40" s="145"/>
      <c r="UWU40" s="145"/>
      <c r="UWV40" s="145"/>
      <c r="UWW40" s="145"/>
      <c r="UWX40" s="145"/>
      <c r="UWY40" s="145"/>
      <c r="UWZ40" s="145"/>
      <c r="UXA40" s="145"/>
      <c r="UXB40" s="145"/>
      <c r="UXC40" s="145"/>
      <c r="UXD40" s="145"/>
      <c r="UXE40" s="145"/>
      <c r="UXF40" s="145"/>
      <c r="UXG40" s="145"/>
      <c r="UXH40" s="145"/>
      <c r="UXI40" s="145"/>
      <c r="UXJ40" s="145"/>
      <c r="UXK40" s="145"/>
      <c r="UXL40" s="145"/>
      <c r="UXM40" s="145"/>
      <c r="UXN40" s="145"/>
      <c r="UXO40" s="145"/>
      <c r="UXP40" s="145"/>
      <c r="UXQ40" s="145"/>
      <c r="UXR40" s="145"/>
      <c r="UXS40" s="145"/>
      <c r="UXT40" s="145"/>
      <c r="UXU40" s="145"/>
      <c r="UXV40" s="145"/>
      <c r="UXW40" s="145"/>
      <c r="UXX40" s="145"/>
      <c r="UXY40" s="145"/>
      <c r="UXZ40" s="145"/>
      <c r="UYA40" s="145"/>
      <c r="UYB40" s="145"/>
      <c r="UYC40" s="145"/>
      <c r="UYD40" s="145"/>
      <c r="UYE40" s="145"/>
      <c r="UYF40" s="145"/>
      <c r="UYG40" s="145"/>
      <c r="UYH40" s="145"/>
      <c r="UYI40" s="145"/>
      <c r="UYJ40" s="145"/>
      <c r="UYK40" s="145"/>
      <c r="UYL40" s="145"/>
      <c r="UYM40" s="145"/>
      <c r="UYN40" s="145"/>
      <c r="UYO40" s="145"/>
      <c r="UYP40" s="145"/>
      <c r="UYQ40" s="145"/>
      <c r="UYR40" s="145"/>
      <c r="UYS40" s="145"/>
      <c r="UYT40" s="145"/>
      <c r="UYU40" s="145"/>
      <c r="UYV40" s="145"/>
      <c r="UYW40" s="145"/>
      <c r="UYX40" s="145"/>
      <c r="UYY40" s="145"/>
      <c r="UYZ40" s="145"/>
      <c r="UZA40" s="145"/>
      <c r="UZB40" s="145"/>
      <c r="UZC40" s="145"/>
      <c r="UZD40" s="145"/>
      <c r="UZE40" s="145"/>
      <c r="UZF40" s="145"/>
      <c r="UZG40" s="145"/>
      <c r="UZH40" s="145"/>
      <c r="UZI40" s="145"/>
      <c r="UZJ40" s="145"/>
      <c r="UZK40" s="145"/>
      <c r="UZL40" s="145"/>
      <c r="UZM40" s="145"/>
      <c r="UZN40" s="145"/>
      <c r="UZO40" s="145"/>
      <c r="UZP40" s="145"/>
      <c r="UZQ40" s="145"/>
      <c r="UZR40" s="145"/>
      <c r="UZS40" s="145"/>
      <c r="UZT40" s="145"/>
      <c r="UZU40" s="145"/>
      <c r="UZV40" s="145"/>
      <c r="UZW40" s="145"/>
      <c r="UZX40" s="145"/>
      <c r="UZY40" s="145"/>
      <c r="UZZ40" s="145"/>
      <c r="VAA40" s="145"/>
      <c r="VAB40" s="145"/>
      <c r="VAC40" s="145"/>
      <c r="VAD40" s="145"/>
      <c r="VAE40" s="145"/>
      <c r="VAF40" s="145"/>
      <c r="VAG40" s="145"/>
      <c r="VAH40" s="145"/>
      <c r="VAI40" s="145"/>
      <c r="VAJ40" s="145"/>
      <c r="VAK40" s="145"/>
      <c r="VAL40" s="145"/>
      <c r="VAM40" s="145"/>
      <c r="VAN40" s="145"/>
      <c r="VAO40" s="145"/>
      <c r="VAP40" s="145"/>
      <c r="VAQ40" s="145"/>
      <c r="VAR40" s="145"/>
      <c r="VAS40" s="145"/>
      <c r="VAT40" s="145"/>
      <c r="VAU40" s="145"/>
      <c r="VAV40" s="145"/>
      <c r="VAW40" s="145"/>
      <c r="VAX40" s="145"/>
      <c r="VAY40" s="145"/>
      <c r="VAZ40" s="145"/>
      <c r="VBA40" s="145"/>
      <c r="VBB40" s="145"/>
      <c r="VBC40" s="145"/>
      <c r="VBD40" s="145"/>
      <c r="VBE40" s="145"/>
      <c r="VBF40" s="145"/>
      <c r="VBG40" s="145"/>
      <c r="VBH40" s="145"/>
      <c r="VBI40" s="145"/>
      <c r="VBJ40" s="145"/>
      <c r="VBK40" s="145"/>
      <c r="VBL40" s="145"/>
      <c r="VBM40" s="145"/>
      <c r="VBN40" s="145"/>
      <c r="VBO40" s="145"/>
      <c r="VBP40" s="145"/>
      <c r="VBQ40" s="145"/>
      <c r="VBR40" s="145"/>
      <c r="VBS40" s="145"/>
      <c r="VBT40" s="145"/>
      <c r="VBU40" s="145"/>
      <c r="VBV40" s="145"/>
      <c r="VBW40" s="145"/>
      <c r="VBX40" s="145"/>
      <c r="VBY40" s="145"/>
      <c r="VBZ40" s="145"/>
      <c r="VCA40" s="145"/>
      <c r="VCB40" s="145"/>
      <c r="VCC40" s="145"/>
      <c r="VCD40" s="145"/>
      <c r="VCE40" s="145"/>
      <c r="VCF40" s="145"/>
      <c r="VCG40" s="145"/>
      <c r="VCH40" s="145"/>
      <c r="VCI40" s="145"/>
      <c r="VCJ40" s="145"/>
      <c r="VCK40" s="145"/>
      <c r="VCL40" s="145"/>
      <c r="VCM40" s="145"/>
      <c r="VCN40" s="145"/>
      <c r="VCO40" s="145"/>
      <c r="VCP40" s="145"/>
      <c r="VCQ40" s="145"/>
      <c r="VCR40" s="145"/>
      <c r="VCS40" s="145"/>
      <c r="VCT40" s="145"/>
      <c r="VCU40" s="145"/>
      <c r="VCV40" s="145"/>
      <c r="VCW40" s="145"/>
      <c r="VCX40" s="145"/>
      <c r="VCY40" s="145"/>
      <c r="VCZ40" s="145"/>
      <c r="VDA40" s="145"/>
      <c r="VDB40" s="145"/>
      <c r="VDC40" s="145"/>
      <c r="VDD40" s="145"/>
      <c r="VDE40" s="145"/>
      <c r="VDF40" s="145"/>
      <c r="VDG40" s="145"/>
      <c r="VDH40" s="145"/>
      <c r="VDI40" s="145"/>
      <c r="VDJ40" s="145"/>
      <c r="VDK40" s="145"/>
      <c r="VDL40" s="145"/>
      <c r="VDM40" s="145"/>
      <c r="VDN40" s="145"/>
      <c r="VDO40" s="145"/>
      <c r="VDP40" s="145"/>
      <c r="VDQ40" s="145"/>
      <c r="VDR40" s="145"/>
      <c r="VDS40" s="145"/>
      <c r="VDT40" s="145"/>
      <c r="VDU40" s="145"/>
      <c r="VDV40" s="145"/>
      <c r="VDW40" s="145"/>
      <c r="VDX40" s="145"/>
      <c r="VDY40" s="145"/>
      <c r="VDZ40" s="145"/>
      <c r="VEA40" s="145"/>
      <c r="VEB40" s="145"/>
      <c r="VEC40" s="145"/>
      <c r="VED40" s="145"/>
      <c r="VEE40" s="145"/>
      <c r="VEF40" s="145"/>
      <c r="VEG40" s="145"/>
      <c r="VEH40" s="145"/>
      <c r="VEI40" s="145"/>
      <c r="VEJ40" s="145"/>
      <c r="VEK40" s="145"/>
      <c r="VEL40" s="145"/>
      <c r="VEM40" s="145"/>
      <c r="VEN40" s="145"/>
      <c r="VEO40" s="145"/>
      <c r="VEP40" s="145"/>
      <c r="VEQ40" s="145"/>
      <c r="VER40" s="145"/>
      <c r="VES40" s="145"/>
      <c r="VET40" s="145"/>
      <c r="VEU40" s="145"/>
      <c r="VEV40" s="145"/>
      <c r="VEW40" s="145"/>
      <c r="VEX40" s="145"/>
      <c r="VEY40" s="145"/>
      <c r="VEZ40" s="145"/>
      <c r="VFA40" s="145"/>
      <c r="VFB40" s="145"/>
      <c r="VFC40" s="145"/>
      <c r="VFD40" s="145"/>
      <c r="VFE40" s="145"/>
      <c r="VFF40" s="145"/>
      <c r="VFG40" s="145"/>
      <c r="VFH40" s="145"/>
      <c r="VFI40" s="145"/>
      <c r="VFJ40" s="145"/>
      <c r="VFK40" s="145"/>
      <c r="VFL40" s="145"/>
      <c r="VFM40" s="145"/>
      <c r="VFN40" s="145"/>
      <c r="VFO40" s="145"/>
      <c r="VFP40" s="145"/>
      <c r="VFQ40" s="145"/>
      <c r="VFR40" s="145"/>
      <c r="VFS40" s="145"/>
      <c r="VFT40" s="145"/>
      <c r="VFU40" s="145"/>
      <c r="VFV40" s="145"/>
      <c r="VFW40" s="145"/>
      <c r="VFX40" s="145"/>
      <c r="VFY40" s="145"/>
      <c r="VFZ40" s="145"/>
      <c r="VGA40" s="145"/>
      <c r="VGB40" s="145"/>
      <c r="VGC40" s="145"/>
      <c r="VGD40" s="145"/>
      <c r="VGE40" s="145"/>
      <c r="VGF40" s="145"/>
      <c r="VGG40" s="145"/>
      <c r="VGH40" s="145"/>
      <c r="VGI40" s="145"/>
      <c r="VGJ40" s="145"/>
      <c r="VGK40" s="145"/>
      <c r="VGL40" s="145"/>
      <c r="VGM40" s="145"/>
      <c r="VGN40" s="145"/>
      <c r="VGO40" s="145"/>
      <c r="VGP40" s="145"/>
      <c r="VGQ40" s="145"/>
      <c r="VGR40" s="145"/>
      <c r="VGS40" s="145"/>
      <c r="VGT40" s="145"/>
      <c r="VGU40" s="145"/>
      <c r="VGV40" s="145"/>
      <c r="VGW40" s="145"/>
      <c r="VGX40" s="145"/>
      <c r="VGY40" s="145"/>
      <c r="VGZ40" s="145"/>
      <c r="VHA40" s="145"/>
      <c r="VHB40" s="145"/>
      <c r="VHC40" s="145"/>
      <c r="VHD40" s="145"/>
      <c r="VHE40" s="145"/>
      <c r="VHF40" s="145"/>
      <c r="VHG40" s="145"/>
      <c r="VHH40" s="145"/>
      <c r="VHI40" s="145"/>
      <c r="VHJ40" s="145"/>
      <c r="VHK40" s="145"/>
      <c r="VHL40" s="145"/>
      <c r="VHM40" s="145"/>
      <c r="VHN40" s="145"/>
      <c r="VHO40" s="145"/>
      <c r="VHP40" s="145"/>
      <c r="VHQ40" s="145"/>
      <c r="VHR40" s="145"/>
      <c r="VHS40" s="145"/>
      <c r="VHT40" s="145"/>
      <c r="VHU40" s="145"/>
      <c r="VHV40" s="145"/>
      <c r="VHW40" s="145"/>
      <c r="VHX40" s="145"/>
      <c r="VHY40" s="145"/>
      <c r="VHZ40" s="145"/>
      <c r="VIA40" s="145"/>
      <c r="VIB40" s="145"/>
      <c r="VIC40" s="145"/>
      <c r="VID40" s="145"/>
      <c r="VIE40" s="145"/>
      <c r="VIF40" s="145"/>
      <c r="VIG40" s="145"/>
      <c r="VIH40" s="145"/>
      <c r="VII40" s="145"/>
      <c r="VIJ40" s="145"/>
      <c r="VIK40" s="145"/>
      <c r="VIL40" s="145"/>
      <c r="VIM40" s="145"/>
      <c r="VIN40" s="145"/>
      <c r="VIO40" s="145"/>
      <c r="VIP40" s="145"/>
      <c r="VIQ40" s="145"/>
      <c r="VIR40" s="145"/>
      <c r="VIS40" s="145"/>
      <c r="VIT40" s="145"/>
      <c r="VIU40" s="145"/>
      <c r="VIV40" s="145"/>
      <c r="VIW40" s="145"/>
      <c r="VIX40" s="145"/>
      <c r="VIY40" s="145"/>
      <c r="VIZ40" s="145"/>
      <c r="VJA40" s="145"/>
      <c r="VJB40" s="145"/>
      <c r="VJC40" s="145"/>
      <c r="VJD40" s="145"/>
      <c r="VJE40" s="145"/>
      <c r="VJF40" s="145"/>
      <c r="VJG40" s="145"/>
      <c r="VJH40" s="145"/>
      <c r="VJI40" s="145"/>
      <c r="VJJ40" s="145"/>
      <c r="VJK40" s="145"/>
      <c r="VJL40" s="145"/>
      <c r="VJM40" s="145"/>
      <c r="VJN40" s="145"/>
      <c r="VJO40" s="145"/>
      <c r="VJP40" s="145"/>
      <c r="VJQ40" s="145"/>
      <c r="VJR40" s="145"/>
      <c r="VJS40" s="145"/>
      <c r="VJT40" s="145"/>
      <c r="VJU40" s="145"/>
      <c r="VJV40" s="145"/>
      <c r="VJW40" s="145"/>
      <c r="VJX40" s="145"/>
      <c r="VJY40" s="145"/>
      <c r="VJZ40" s="145"/>
      <c r="VKA40" s="145"/>
      <c r="VKB40" s="145"/>
      <c r="VKC40" s="145"/>
      <c r="VKD40" s="145"/>
      <c r="VKE40" s="145"/>
      <c r="VKF40" s="145"/>
      <c r="VKG40" s="145"/>
      <c r="VKH40" s="145"/>
      <c r="VKI40" s="145"/>
      <c r="VKJ40" s="145"/>
      <c r="VKK40" s="145"/>
      <c r="VKL40" s="145"/>
      <c r="VKM40" s="145"/>
      <c r="VKN40" s="145"/>
      <c r="VKO40" s="145"/>
      <c r="VKP40" s="145"/>
      <c r="VKQ40" s="145"/>
      <c r="VKR40" s="145"/>
      <c r="VKS40" s="145"/>
      <c r="VKT40" s="145"/>
      <c r="VKU40" s="145"/>
      <c r="VKV40" s="145"/>
      <c r="VKW40" s="145"/>
      <c r="VKX40" s="145"/>
      <c r="VKY40" s="145"/>
      <c r="VKZ40" s="145"/>
      <c r="VLA40" s="145"/>
      <c r="VLB40" s="145"/>
      <c r="VLC40" s="145"/>
      <c r="VLD40" s="145"/>
      <c r="VLE40" s="145"/>
      <c r="VLF40" s="145"/>
      <c r="VLG40" s="145"/>
      <c r="VLH40" s="145"/>
      <c r="VLI40" s="145"/>
      <c r="VLJ40" s="145"/>
      <c r="VLK40" s="145"/>
      <c r="VLL40" s="145"/>
      <c r="VLM40" s="145"/>
      <c r="VLN40" s="145"/>
      <c r="VLO40" s="145"/>
      <c r="VLP40" s="145"/>
      <c r="VLQ40" s="145"/>
      <c r="VLR40" s="145"/>
      <c r="VLS40" s="145"/>
      <c r="VLT40" s="145"/>
      <c r="VLU40" s="145"/>
      <c r="VLV40" s="145"/>
      <c r="VLW40" s="145"/>
      <c r="VLX40" s="145"/>
      <c r="VLY40" s="145"/>
      <c r="VLZ40" s="145"/>
      <c r="VMA40" s="145"/>
      <c r="VMB40" s="145"/>
      <c r="VMC40" s="145"/>
      <c r="VMD40" s="145"/>
      <c r="VME40" s="145"/>
      <c r="VMF40" s="145"/>
      <c r="VMG40" s="145"/>
      <c r="VMH40" s="145"/>
      <c r="VMI40" s="145"/>
      <c r="VMJ40" s="145"/>
      <c r="VMK40" s="145"/>
      <c r="VML40" s="145"/>
      <c r="VMM40" s="145"/>
      <c r="VMN40" s="145"/>
      <c r="VMO40" s="145"/>
      <c r="VMP40" s="145"/>
      <c r="VMQ40" s="145"/>
      <c r="VMR40" s="145"/>
      <c r="VMS40" s="145"/>
      <c r="VMT40" s="145"/>
      <c r="VMU40" s="145"/>
      <c r="VMV40" s="145"/>
      <c r="VMW40" s="145"/>
      <c r="VMX40" s="145"/>
      <c r="VMY40" s="145"/>
      <c r="VMZ40" s="145"/>
      <c r="VNA40" s="145"/>
      <c r="VNB40" s="145"/>
      <c r="VNC40" s="145"/>
      <c r="VND40" s="145"/>
      <c r="VNE40" s="145"/>
      <c r="VNF40" s="145"/>
      <c r="VNG40" s="145"/>
      <c r="VNH40" s="145"/>
      <c r="VNI40" s="145"/>
      <c r="VNJ40" s="145"/>
      <c r="VNK40" s="145"/>
      <c r="VNL40" s="145"/>
      <c r="VNM40" s="145"/>
      <c r="VNN40" s="145"/>
      <c r="VNO40" s="145"/>
      <c r="VNP40" s="145"/>
      <c r="VNQ40" s="145"/>
      <c r="VNR40" s="145"/>
      <c r="VNS40" s="145"/>
      <c r="VNT40" s="145"/>
      <c r="VNU40" s="145"/>
      <c r="VNV40" s="145"/>
      <c r="VNW40" s="145"/>
      <c r="VNX40" s="145"/>
      <c r="VNY40" s="145"/>
      <c r="VNZ40" s="145"/>
      <c r="VOA40" s="145"/>
      <c r="VOB40" s="145"/>
      <c r="VOC40" s="145"/>
      <c r="VOD40" s="145"/>
      <c r="VOE40" s="145"/>
      <c r="VOF40" s="145"/>
      <c r="VOG40" s="145"/>
      <c r="VOH40" s="145"/>
      <c r="VOI40" s="145"/>
      <c r="VOJ40" s="145"/>
      <c r="VOK40" s="145"/>
      <c r="VOL40" s="145"/>
      <c r="VOM40" s="145"/>
      <c r="VON40" s="145"/>
      <c r="VOO40" s="145"/>
      <c r="VOP40" s="145"/>
      <c r="VOQ40" s="145"/>
      <c r="VOR40" s="145"/>
      <c r="VOS40" s="145"/>
      <c r="VOT40" s="145"/>
      <c r="VOU40" s="145"/>
      <c r="VOV40" s="145"/>
      <c r="VOW40" s="145"/>
      <c r="VOX40" s="145"/>
      <c r="VOY40" s="145"/>
      <c r="VOZ40" s="145"/>
      <c r="VPA40" s="145"/>
      <c r="VPB40" s="145"/>
      <c r="VPC40" s="145"/>
      <c r="VPD40" s="145"/>
      <c r="VPE40" s="145"/>
      <c r="VPF40" s="145"/>
      <c r="VPG40" s="145"/>
      <c r="VPH40" s="145"/>
      <c r="VPI40" s="145"/>
      <c r="VPJ40" s="145"/>
      <c r="VPK40" s="145"/>
      <c r="VPL40" s="145"/>
      <c r="VPM40" s="145"/>
      <c r="VPN40" s="145"/>
      <c r="VPO40" s="145"/>
      <c r="VPP40" s="145"/>
      <c r="VPQ40" s="145"/>
      <c r="VPR40" s="145"/>
      <c r="VPS40" s="145"/>
      <c r="VPT40" s="145"/>
      <c r="VPU40" s="145"/>
      <c r="VPV40" s="145"/>
      <c r="VPW40" s="145"/>
      <c r="VPX40" s="145"/>
      <c r="VPY40" s="145"/>
      <c r="VPZ40" s="145"/>
      <c r="VQA40" s="145"/>
      <c r="VQB40" s="145"/>
      <c r="VQC40" s="145"/>
      <c r="VQD40" s="145"/>
      <c r="VQE40" s="145"/>
      <c r="VQF40" s="145"/>
      <c r="VQG40" s="145"/>
      <c r="VQH40" s="145"/>
      <c r="VQI40" s="145"/>
      <c r="VQJ40" s="145"/>
      <c r="VQK40" s="145"/>
      <c r="VQL40" s="145"/>
      <c r="VQM40" s="145"/>
      <c r="VQN40" s="145"/>
      <c r="VQO40" s="145"/>
      <c r="VQP40" s="145"/>
      <c r="VQQ40" s="145"/>
      <c r="VQR40" s="145"/>
      <c r="VQS40" s="145"/>
      <c r="VQT40" s="145"/>
      <c r="VQU40" s="145"/>
      <c r="VQV40" s="145"/>
      <c r="VQW40" s="145"/>
      <c r="VQX40" s="145"/>
      <c r="VQY40" s="145"/>
      <c r="VQZ40" s="145"/>
      <c r="VRA40" s="145"/>
      <c r="VRB40" s="145"/>
      <c r="VRC40" s="145"/>
      <c r="VRD40" s="145"/>
      <c r="VRE40" s="145"/>
      <c r="VRF40" s="145"/>
      <c r="VRG40" s="145"/>
      <c r="VRH40" s="145"/>
      <c r="VRI40" s="145"/>
      <c r="VRJ40" s="145"/>
      <c r="VRK40" s="145"/>
      <c r="VRL40" s="145"/>
      <c r="VRM40" s="145"/>
      <c r="VRN40" s="145"/>
      <c r="VRO40" s="145"/>
      <c r="VRP40" s="145"/>
      <c r="VRQ40" s="145"/>
      <c r="VRR40" s="145"/>
      <c r="VRS40" s="145"/>
      <c r="VRT40" s="145"/>
      <c r="VRU40" s="145"/>
      <c r="VRV40" s="145"/>
      <c r="VRW40" s="145"/>
      <c r="VRX40" s="145"/>
      <c r="VRY40" s="145"/>
      <c r="VRZ40" s="145"/>
      <c r="VSA40" s="145"/>
      <c r="VSB40" s="145"/>
      <c r="VSC40" s="145"/>
      <c r="VSD40" s="145"/>
      <c r="VSE40" s="145"/>
      <c r="VSF40" s="145"/>
      <c r="VSG40" s="145"/>
      <c r="VSH40" s="145"/>
      <c r="VSI40" s="145"/>
      <c r="VSJ40" s="145"/>
      <c r="VSK40" s="145"/>
      <c r="VSL40" s="145"/>
      <c r="VSM40" s="145"/>
      <c r="VSN40" s="145"/>
      <c r="VSO40" s="145"/>
      <c r="VSP40" s="145"/>
      <c r="VSQ40" s="145"/>
      <c r="VSR40" s="145"/>
      <c r="VSS40" s="145"/>
      <c r="VST40" s="145"/>
      <c r="VSU40" s="145"/>
      <c r="VSV40" s="145"/>
      <c r="VSW40" s="145"/>
      <c r="VSX40" s="145"/>
      <c r="VSY40" s="145"/>
      <c r="VSZ40" s="145"/>
      <c r="VTA40" s="145"/>
      <c r="VTB40" s="145"/>
      <c r="VTC40" s="145"/>
      <c r="VTD40" s="145"/>
      <c r="VTE40" s="145"/>
      <c r="VTF40" s="145"/>
      <c r="VTG40" s="145"/>
      <c r="VTH40" s="145"/>
      <c r="VTI40" s="145"/>
      <c r="VTJ40" s="145"/>
      <c r="VTK40" s="145"/>
      <c r="VTL40" s="145"/>
      <c r="VTM40" s="145"/>
      <c r="VTN40" s="145"/>
      <c r="VTO40" s="145"/>
      <c r="VTP40" s="145"/>
      <c r="VTQ40" s="145"/>
      <c r="VTR40" s="145"/>
      <c r="VTS40" s="145"/>
      <c r="VTT40" s="145"/>
      <c r="VTU40" s="145"/>
      <c r="VTV40" s="145"/>
      <c r="VTW40" s="145"/>
      <c r="VTX40" s="145"/>
      <c r="VTY40" s="145"/>
      <c r="VTZ40" s="145"/>
      <c r="VUA40" s="145"/>
      <c r="VUB40" s="145"/>
      <c r="VUC40" s="145"/>
      <c r="VUD40" s="145"/>
      <c r="VUE40" s="145"/>
      <c r="VUF40" s="145"/>
      <c r="VUG40" s="145"/>
      <c r="VUH40" s="145"/>
      <c r="VUI40" s="145"/>
      <c r="VUJ40" s="145"/>
      <c r="VUK40" s="145"/>
      <c r="VUL40" s="145"/>
      <c r="VUM40" s="145"/>
      <c r="VUN40" s="145"/>
      <c r="VUO40" s="145"/>
      <c r="VUP40" s="145"/>
      <c r="VUQ40" s="145"/>
      <c r="VUR40" s="145"/>
      <c r="VUS40" s="145"/>
      <c r="VUT40" s="145"/>
      <c r="VUU40" s="145"/>
      <c r="VUV40" s="145"/>
      <c r="VUW40" s="145"/>
      <c r="VUX40" s="145"/>
      <c r="VUY40" s="145"/>
      <c r="VUZ40" s="145"/>
      <c r="VVA40" s="145"/>
      <c r="VVB40" s="145"/>
      <c r="VVC40" s="145"/>
      <c r="VVD40" s="145"/>
      <c r="VVE40" s="145"/>
      <c r="VVF40" s="145"/>
      <c r="VVG40" s="145"/>
      <c r="VVH40" s="145"/>
      <c r="VVI40" s="145"/>
      <c r="VVJ40" s="145"/>
      <c r="VVK40" s="145"/>
      <c r="VVL40" s="145"/>
      <c r="VVM40" s="145"/>
      <c r="VVN40" s="145"/>
      <c r="VVO40" s="145"/>
      <c r="VVP40" s="145"/>
      <c r="VVQ40" s="145"/>
      <c r="VVR40" s="145"/>
      <c r="VVS40" s="145"/>
      <c r="VVT40" s="145"/>
      <c r="VVU40" s="145"/>
      <c r="VVV40" s="145"/>
      <c r="VVW40" s="145"/>
      <c r="VVX40" s="145"/>
      <c r="VVY40" s="145"/>
      <c r="VVZ40" s="145"/>
      <c r="VWA40" s="145"/>
      <c r="VWB40" s="145"/>
      <c r="VWC40" s="145"/>
      <c r="VWD40" s="145"/>
      <c r="VWE40" s="145"/>
      <c r="VWF40" s="145"/>
      <c r="VWG40" s="145"/>
      <c r="VWH40" s="145"/>
      <c r="VWI40" s="145"/>
      <c r="VWJ40" s="145"/>
      <c r="VWK40" s="145"/>
      <c r="VWL40" s="145"/>
      <c r="VWM40" s="145"/>
      <c r="VWN40" s="145"/>
      <c r="VWO40" s="145"/>
      <c r="VWP40" s="145"/>
      <c r="VWQ40" s="145"/>
      <c r="VWR40" s="145"/>
      <c r="VWS40" s="145"/>
      <c r="VWT40" s="145"/>
      <c r="VWU40" s="145"/>
      <c r="VWV40" s="145"/>
      <c r="VWW40" s="145"/>
      <c r="VWX40" s="145"/>
      <c r="VWY40" s="145"/>
      <c r="VWZ40" s="145"/>
      <c r="VXA40" s="145"/>
      <c r="VXB40" s="145"/>
      <c r="VXC40" s="145"/>
      <c r="VXD40" s="145"/>
      <c r="VXE40" s="145"/>
      <c r="VXF40" s="145"/>
      <c r="VXG40" s="145"/>
      <c r="VXH40" s="145"/>
      <c r="VXI40" s="145"/>
      <c r="VXJ40" s="145"/>
      <c r="VXK40" s="145"/>
      <c r="VXL40" s="145"/>
      <c r="VXM40" s="145"/>
      <c r="VXN40" s="145"/>
      <c r="VXO40" s="145"/>
      <c r="VXP40" s="145"/>
      <c r="VXQ40" s="145"/>
      <c r="VXR40" s="145"/>
      <c r="VXS40" s="145"/>
      <c r="VXT40" s="145"/>
      <c r="VXU40" s="145"/>
      <c r="VXV40" s="145"/>
      <c r="VXW40" s="145"/>
      <c r="VXX40" s="145"/>
      <c r="VXY40" s="145"/>
      <c r="VXZ40" s="145"/>
      <c r="VYA40" s="145"/>
      <c r="VYB40" s="145"/>
      <c r="VYC40" s="145"/>
      <c r="VYD40" s="145"/>
      <c r="VYE40" s="145"/>
      <c r="VYF40" s="145"/>
      <c r="VYG40" s="145"/>
      <c r="VYH40" s="145"/>
      <c r="VYI40" s="145"/>
      <c r="VYJ40" s="145"/>
      <c r="VYK40" s="145"/>
      <c r="VYL40" s="145"/>
      <c r="VYM40" s="145"/>
      <c r="VYN40" s="145"/>
      <c r="VYO40" s="145"/>
      <c r="VYP40" s="145"/>
      <c r="VYQ40" s="145"/>
      <c r="VYR40" s="145"/>
      <c r="VYS40" s="145"/>
      <c r="VYT40" s="145"/>
      <c r="VYU40" s="145"/>
      <c r="VYV40" s="145"/>
      <c r="VYW40" s="145"/>
      <c r="VYX40" s="145"/>
      <c r="VYY40" s="145"/>
      <c r="VYZ40" s="145"/>
      <c r="VZA40" s="145"/>
      <c r="VZB40" s="145"/>
      <c r="VZC40" s="145"/>
      <c r="VZD40" s="145"/>
      <c r="VZE40" s="145"/>
      <c r="VZF40" s="145"/>
      <c r="VZG40" s="145"/>
      <c r="VZH40" s="145"/>
      <c r="VZI40" s="145"/>
      <c r="VZJ40" s="145"/>
      <c r="VZK40" s="145"/>
      <c r="VZL40" s="145"/>
      <c r="VZM40" s="145"/>
      <c r="VZN40" s="145"/>
      <c r="VZO40" s="145"/>
      <c r="VZP40" s="145"/>
      <c r="VZQ40" s="145"/>
      <c r="VZR40" s="145"/>
      <c r="VZS40" s="145"/>
      <c r="VZT40" s="145"/>
      <c r="VZU40" s="145"/>
      <c r="VZV40" s="145"/>
      <c r="VZW40" s="145"/>
      <c r="VZX40" s="145"/>
      <c r="VZY40" s="145"/>
      <c r="VZZ40" s="145"/>
      <c r="WAA40" s="145"/>
      <c r="WAB40" s="145"/>
      <c r="WAC40" s="145"/>
      <c r="WAD40" s="145"/>
      <c r="WAE40" s="145"/>
      <c r="WAF40" s="145"/>
      <c r="WAG40" s="145"/>
      <c r="WAH40" s="145"/>
      <c r="WAI40" s="145"/>
      <c r="WAJ40" s="145"/>
      <c r="WAK40" s="145"/>
      <c r="WAL40" s="145"/>
      <c r="WAM40" s="145"/>
      <c r="WAN40" s="145"/>
      <c r="WAO40" s="145"/>
      <c r="WAP40" s="145"/>
      <c r="WAQ40" s="145"/>
      <c r="WAR40" s="145"/>
      <c r="WAS40" s="145"/>
      <c r="WAT40" s="145"/>
      <c r="WAU40" s="145"/>
      <c r="WAV40" s="145"/>
      <c r="WAW40" s="145"/>
      <c r="WAX40" s="145"/>
      <c r="WAY40" s="145"/>
      <c r="WAZ40" s="145"/>
      <c r="WBA40" s="145"/>
      <c r="WBB40" s="145"/>
      <c r="WBC40" s="145"/>
      <c r="WBD40" s="145"/>
      <c r="WBE40" s="145"/>
      <c r="WBF40" s="145"/>
      <c r="WBG40" s="145"/>
      <c r="WBH40" s="145"/>
      <c r="WBI40" s="145"/>
      <c r="WBJ40" s="145"/>
      <c r="WBK40" s="145"/>
      <c r="WBL40" s="145"/>
      <c r="WBM40" s="145"/>
      <c r="WBN40" s="145"/>
      <c r="WBO40" s="145"/>
      <c r="WBP40" s="145"/>
      <c r="WBQ40" s="145"/>
      <c r="WBR40" s="145"/>
      <c r="WBS40" s="145"/>
      <c r="WBT40" s="145"/>
      <c r="WBU40" s="145"/>
      <c r="WBV40" s="145"/>
      <c r="WBW40" s="145"/>
      <c r="WBX40" s="145"/>
      <c r="WBY40" s="145"/>
      <c r="WBZ40" s="145"/>
      <c r="WCA40" s="145"/>
      <c r="WCB40" s="145"/>
      <c r="WCC40" s="145"/>
      <c r="WCD40" s="145"/>
      <c r="WCE40" s="145"/>
      <c r="WCF40" s="145"/>
      <c r="WCG40" s="145"/>
      <c r="WCH40" s="145"/>
      <c r="WCI40" s="145"/>
      <c r="WCJ40" s="145"/>
      <c r="WCK40" s="145"/>
      <c r="WCL40" s="145"/>
      <c r="WCM40" s="145"/>
      <c r="WCN40" s="145"/>
      <c r="WCO40" s="145"/>
      <c r="WCP40" s="145"/>
      <c r="WCQ40" s="145"/>
      <c r="WCR40" s="145"/>
      <c r="WCS40" s="145"/>
      <c r="WCT40" s="145"/>
      <c r="WCU40" s="145"/>
      <c r="WCV40" s="145"/>
      <c r="WCW40" s="145"/>
      <c r="WCX40" s="145"/>
      <c r="WCY40" s="145"/>
      <c r="WCZ40" s="145"/>
      <c r="WDA40" s="145"/>
      <c r="WDB40" s="145"/>
      <c r="WDC40" s="145"/>
      <c r="WDD40" s="145"/>
      <c r="WDE40" s="145"/>
      <c r="WDF40" s="145"/>
      <c r="WDG40" s="145"/>
      <c r="WDH40" s="145"/>
      <c r="WDI40" s="145"/>
      <c r="WDJ40" s="145"/>
      <c r="WDK40" s="145"/>
      <c r="WDL40" s="145"/>
      <c r="WDM40" s="145"/>
      <c r="WDN40" s="145"/>
      <c r="WDO40" s="145"/>
      <c r="WDP40" s="145"/>
      <c r="WDQ40" s="145"/>
      <c r="WDR40" s="145"/>
      <c r="WDS40" s="145"/>
      <c r="WDT40" s="145"/>
      <c r="WDU40" s="145"/>
      <c r="WDV40" s="145"/>
      <c r="WDW40" s="145"/>
      <c r="WDX40" s="145"/>
      <c r="WDY40" s="145"/>
      <c r="WDZ40" s="145"/>
      <c r="WEA40" s="145"/>
      <c r="WEB40" s="145"/>
      <c r="WEC40" s="145"/>
      <c r="WED40" s="145"/>
      <c r="WEE40" s="145"/>
      <c r="WEF40" s="145"/>
      <c r="WEG40" s="145"/>
      <c r="WEH40" s="145"/>
      <c r="WEI40" s="145"/>
      <c r="WEJ40" s="145"/>
      <c r="WEK40" s="145"/>
      <c r="WEL40" s="145"/>
      <c r="WEM40" s="145"/>
      <c r="WEN40" s="145"/>
      <c r="WEO40" s="145"/>
      <c r="WEP40" s="145"/>
      <c r="WEQ40" s="145"/>
      <c r="WER40" s="145"/>
      <c r="WES40" s="145"/>
      <c r="WET40" s="145"/>
      <c r="WEU40" s="145"/>
      <c r="WEV40" s="145"/>
      <c r="WEW40" s="145"/>
      <c r="WEX40" s="145"/>
      <c r="WEY40" s="145"/>
      <c r="WEZ40" s="145"/>
      <c r="WFA40" s="145"/>
      <c r="WFB40" s="145"/>
      <c r="WFC40" s="145"/>
      <c r="WFD40" s="145"/>
      <c r="WFE40" s="145"/>
      <c r="WFF40" s="145"/>
      <c r="WFG40" s="145"/>
      <c r="WFH40" s="145"/>
      <c r="WFI40" s="145"/>
      <c r="WFJ40" s="145"/>
      <c r="WFK40" s="145"/>
      <c r="WFL40" s="145"/>
      <c r="WFM40" s="145"/>
      <c r="WFN40" s="145"/>
      <c r="WFO40" s="145"/>
      <c r="WFP40" s="145"/>
      <c r="WFQ40" s="145"/>
      <c r="WFR40" s="145"/>
      <c r="WFS40" s="145"/>
      <c r="WFT40" s="145"/>
      <c r="WFU40" s="145"/>
      <c r="WFV40" s="145"/>
      <c r="WFW40" s="145"/>
      <c r="WFX40" s="145"/>
      <c r="WFY40" s="145"/>
      <c r="WFZ40" s="145"/>
      <c r="WGA40" s="145"/>
      <c r="WGB40" s="145"/>
      <c r="WGC40" s="145"/>
      <c r="WGD40" s="145"/>
      <c r="WGE40" s="145"/>
      <c r="WGF40" s="145"/>
      <c r="WGG40" s="145"/>
      <c r="WGH40" s="145"/>
      <c r="WGI40" s="145"/>
      <c r="WGJ40" s="145"/>
      <c r="WGK40" s="145"/>
      <c r="WGL40" s="145"/>
      <c r="WGM40" s="145"/>
      <c r="WGN40" s="145"/>
      <c r="WGO40" s="145"/>
      <c r="WGP40" s="145"/>
      <c r="WGQ40" s="145"/>
      <c r="WGR40" s="145"/>
      <c r="WGS40" s="145"/>
      <c r="WGT40" s="145"/>
      <c r="WGU40" s="145"/>
      <c r="WGV40" s="145"/>
      <c r="WGW40" s="145"/>
      <c r="WGX40" s="145"/>
      <c r="WGY40" s="145"/>
      <c r="WGZ40" s="145"/>
      <c r="WHA40" s="145"/>
      <c r="WHB40" s="145"/>
      <c r="WHC40" s="145"/>
      <c r="WHD40" s="145"/>
      <c r="WHE40" s="145"/>
      <c r="WHF40" s="145"/>
      <c r="WHG40" s="145"/>
      <c r="WHH40" s="145"/>
      <c r="WHI40" s="145"/>
      <c r="WHJ40" s="145"/>
      <c r="WHK40" s="145"/>
      <c r="WHL40" s="145"/>
      <c r="WHM40" s="145"/>
      <c r="WHN40" s="145"/>
      <c r="WHO40" s="145"/>
      <c r="WHP40" s="145"/>
      <c r="WHQ40" s="145"/>
      <c r="WHR40" s="145"/>
      <c r="WHS40" s="145"/>
      <c r="WHT40" s="145"/>
      <c r="WHU40" s="145"/>
      <c r="WHV40" s="145"/>
      <c r="WHW40" s="145"/>
      <c r="WHX40" s="145"/>
      <c r="WHY40" s="145"/>
      <c r="WHZ40" s="145"/>
      <c r="WIA40" s="145"/>
      <c r="WIB40" s="145"/>
      <c r="WIC40" s="145"/>
      <c r="WID40" s="145"/>
      <c r="WIE40" s="145"/>
      <c r="WIF40" s="145"/>
      <c r="WIG40" s="145"/>
      <c r="WIH40" s="145"/>
      <c r="WII40" s="145"/>
      <c r="WIJ40" s="145"/>
      <c r="WIK40" s="145"/>
      <c r="WIL40" s="145"/>
      <c r="WIM40" s="145"/>
      <c r="WIN40" s="145"/>
      <c r="WIO40" s="145"/>
      <c r="WIP40" s="145"/>
      <c r="WIQ40" s="145"/>
      <c r="WIR40" s="145"/>
      <c r="WIS40" s="145"/>
      <c r="WIT40" s="145"/>
      <c r="WIU40" s="145"/>
      <c r="WIV40" s="145"/>
      <c r="WIW40" s="145"/>
      <c r="WIX40" s="145"/>
      <c r="WIY40" s="145"/>
      <c r="WIZ40" s="145"/>
      <c r="WJA40" s="145"/>
      <c r="WJB40" s="145"/>
      <c r="WJC40" s="145"/>
      <c r="WJD40" s="145"/>
      <c r="WJE40" s="145"/>
      <c r="WJF40" s="145"/>
      <c r="WJG40" s="145"/>
      <c r="WJH40" s="145"/>
      <c r="WJI40" s="145"/>
      <c r="WJJ40" s="145"/>
      <c r="WJK40" s="145"/>
      <c r="WJL40" s="145"/>
      <c r="WJM40" s="145"/>
      <c r="WJN40" s="145"/>
      <c r="WJO40" s="145"/>
      <c r="WJP40" s="145"/>
      <c r="WJQ40" s="145"/>
      <c r="WJR40" s="145"/>
      <c r="WJS40" s="145"/>
      <c r="WJT40" s="145"/>
      <c r="WJU40" s="145"/>
      <c r="WJV40" s="145"/>
      <c r="WJW40" s="145"/>
      <c r="WJX40" s="145"/>
      <c r="WJY40" s="145"/>
      <c r="WJZ40" s="145"/>
      <c r="WKA40" s="145"/>
      <c r="WKB40" s="145"/>
      <c r="WKC40" s="145"/>
      <c r="WKD40" s="145"/>
      <c r="WKE40" s="145"/>
      <c r="WKF40" s="145"/>
      <c r="WKG40" s="145"/>
      <c r="WKH40" s="145"/>
      <c r="WKI40" s="145"/>
      <c r="WKJ40" s="145"/>
      <c r="WKK40" s="145"/>
      <c r="WKL40" s="145"/>
      <c r="WKM40" s="145"/>
      <c r="WKN40" s="145"/>
      <c r="WKO40" s="145"/>
      <c r="WKP40" s="145"/>
      <c r="WKQ40" s="145"/>
      <c r="WKR40" s="145"/>
      <c r="WKS40" s="145"/>
      <c r="WKT40" s="145"/>
      <c r="WKU40" s="145"/>
      <c r="WKV40" s="145"/>
      <c r="WKW40" s="145"/>
      <c r="WKX40" s="145"/>
      <c r="WKY40" s="145"/>
      <c r="WKZ40" s="145"/>
      <c r="WLA40" s="145"/>
      <c r="WLB40" s="145"/>
      <c r="WLC40" s="145"/>
      <c r="WLD40" s="145"/>
      <c r="WLE40" s="145"/>
      <c r="WLF40" s="145"/>
      <c r="WLG40" s="145"/>
      <c r="WLH40" s="145"/>
      <c r="WLI40" s="145"/>
      <c r="WLJ40" s="145"/>
      <c r="WLK40" s="145"/>
      <c r="WLL40" s="145"/>
      <c r="WLM40" s="145"/>
      <c r="WLN40" s="145"/>
      <c r="WLO40" s="145"/>
      <c r="WLP40" s="145"/>
      <c r="WLQ40" s="145"/>
      <c r="WLR40" s="145"/>
      <c r="WLS40" s="145"/>
      <c r="WLT40" s="145"/>
      <c r="WLU40" s="145"/>
      <c r="WLV40" s="145"/>
      <c r="WLW40" s="145"/>
      <c r="WLX40" s="145"/>
      <c r="WLY40" s="145"/>
      <c r="WLZ40" s="145"/>
      <c r="WMA40" s="145"/>
      <c r="WMB40" s="145"/>
      <c r="WMC40" s="145"/>
      <c r="WMD40" s="145"/>
      <c r="WME40" s="145"/>
      <c r="WMF40" s="145"/>
      <c r="WMG40" s="145"/>
      <c r="WMH40" s="145"/>
      <c r="WMI40" s="145"/>
      <c r="WMJ40" s="145"/>
      <c r="WMK40" s="145"/>
      <c r="WML40" s="145"/>
      <c r="WMM40" s="145"/>
      <c r="WMN40" s="145"/>
      <c r="WMO40" s="145"/>
      <c r="WMP40" s="145"/>
      <c r="WMQ40" s="145"/>
      <c r="WMR40" s="145"/>
      <c r="WMS40" s="145"/>
      <c r="WMT40" s="145"/>
      <c r="WMU40" s="145"/>
      <c r="WMV40" s="145"/>
      <c r="WMW40" s="145"/>
      <c r="WMX40" s="145"/>
      <c r="WMY40" s="145"/>
      <c r="WMZ40" s="145"/>
      <c r="WNA40" s="145"/>
      <c r="WNB40" s="145"/>
      <c r="WNC40" s="145"/>
      <c r="WND40" s="145"/>
      <c r="WNE40" s="145"/>
      <c r="WNF40" s="145"/>
      <c r="WNG40" s="145"/>
      <c r="WNH40" s="145"/>
      <c r="WNI40" s="145"/>
      <c r="WNJ40" s="145"/>
      <c r="WNK40" s="145"/>
      <c r="WNL40" s="145"/>
      <c r="WNM40" s="145"/>
      <c r="WNN40" s="145"/>
      <c r="WNO40" s="145"/>
      <c r="WNP40" s="145"/>
      <c r="WNQ40" s="145"/>
      <c r="WNR40" s="145"/>
      <c r="WNS40" s="145"/>
      <c r="WNT40" s="145"/>
      <c r="WNU40" s="145"/>
      <c r="WNV40" s="145"/>
      <c r="WNW40" s="145"/>
      <c r="WNX40" s="145"/>
      <c r="WNY40" s="145"/>
      <c r="WNZ40" s="145"/>
      <c r="WOA40" s="145"/>
      <c r="WOB40" s="145"/>
      <c r="WOC40" s="145"/>
      <c r="WOD40" s="145"/>
      <c r="WOE40" s="145"/>
      <c r="WOF40" s="145"/>
      <c r="WOG40" s="145"/>
      <c r="WOH40" s="145"/>
      <c r="WOI40" s="145"/>
      <c r="WOJ40" s="145"/>
      <c r="WOK40" s="145"/>
      <c r="WOL40" s="145"/>
      <c r="WOM40" s="145"/>
      <c r="WON40" s="145"/>
      <c r="WOO40" s="145"/>
      <c r="WOP40" s="145"/>
      <c r="WOQ40" s="145"/>
      <c r="WOR40" s="145"/>
      <c r="WOS40" s="145"/>
      <c r="WOT40" s="145"/>
      <c r="WOU40" s="145"/>
      <c r="WOV40" s="145"/>
      <c r="WOW40" s="145"/>
      <c r="WOX40" s="145"/>
      <c r="WOY40" s="145"/>
      <c r="WOZ40" s="145"/>
      <c r="WPA40" s="145"/>
      <c r="WPB40" s="145"/>
      <c r="WPC40" s="145"/>
      <c r="WPD40" s="145"/>
      <c r="WPE40" s="145"/>
      <c r="WPF40" s="145"/>
      <c r="WPG40" s="145"/>
      <c r="WPH40" s="145"/>
      <c r="WPI40" s="145"/>
      <c r="WPJ40" s="145"/>
      <c r="WPK40" s="145"/>
      <c r="WPL40" s="145"/>
      <c r="WPM40" s="145"/>
      <c r="WPN40" s="145"/>
      <c r="WPO40" s="145"/>
      <c r="WPP40" s="145"/>
      <c r="WPQ40" s="145"/>
      <c r="WPR40" s="145"/>
      <c r="WPS40" s="145"/>
      <c r="WPT40" s="145"/>
      <c r="WPU40" s="145"/>
      <c r="WPV40" s="145"/>
      <c r="WPW40" s="145"/>
      <c r="WPX40" s="145"/>
      <c r="WPY40" s="145"/>
      <c r="WPZ40" s="145"/>
      <c r="WQA40" s="145"/>
      <c r="WQB40" s="145"/>
      <c r="WQC40" s="145"/>
      <c r="WQD40" s="145"/>
      <c r="WQE40" s="145"/>
      <c r="WQF40" s="145"/>
      <c r="WQG40" s="145"/>
      <c r="WQH40" s="145"/>
      <c r="WQI40" s="145"/>
      <c r="WQJ40" s="145"/>
      <c r="WQK40" s="145"/>
      <c r="WQL40" s="145"/>
      <c r="WQM40" s="145"/>
      <c r="WQN40" s="145"/>
      <c r="WQO40" s="145"/>
      <c r="WQP40" s="145"/>
      <c r="WQQ40" s="145"/>
      <c r="WQR40" s="145"/>
      <c r="WQS40" s="145"/>
      <c r="WQT40" s="145"/>
      <c r="WQU40" s="145"/>
      <c r="WQV40" s="145"/>
      <c r="WQW40" s="145"/>
      <c r="WQX40" s="145"/>
      <c r="WQY40" s="145"/>
      <c r="WQZ40" s="145"/>
      <c r="WRA40" s="145"/>
      <c r="WRB40" s="145"/>
      <c r="WRC40" s="145"/>
      <c r="WRD40" s="145"/>
      <c r="WRE40" s="145"/>
      <c r="WRF40" s="145"/>
      <c r="WRG40" s="145"/>
      <c r="WRH40" s="145"/>
      <c r="WRI40" s="145"/>
      <c r="WRJ40" s="145"/>
      <c r="WRK40" s="145"/>
      <c r="WRL40" s="145"/>
      <c r="WRM40" s="145"/>
      <c r="WRN40" s="145"/>
      <c r="WRO40" s="145"/>
      <c r="WRP40" s="145"/>
      <c r="WRQ40" s="145"/>
      <c r="WRR40" s="145"/>
      <c r="WRS40" s="145"/>
      <c r="WRT40" s="145"/>
      <c r="WRU40" s="145"/>
      <c r="WRV40" s="145"/>
      <c r="WRW40" s="145"/>
      <c r="WRX40" s="145"/>
      <c r="WRY40" s="145"/>
      <c r="WRZ40" s="145"/>
      <c r="WSA40" s="145"/>
      <c r="WSB40" s="145"/>
      <c r="WSC40" s="145"/>
      <c r="WSD40" s="145"/>
      <c r="WSE40" s="145"/>
      <c r="WSF40" s="145"/>
      <c r="WSG40" s="145"/>
      <c r="WSH40" s="145"/>
      <c r="WSI40" s="145"/>
      <c r="WSJ40" s="145"/>
      <c r="WSK40" s="145"/>
      <c r="WSL40" s="145"/>
      <c r="WSM40" s="145"/>
      <c r="WSN40" s="145"/>
      <c r="WSO40" s="145"/>
      <c r="WSP40" s="145"/>
      <c r="WSQ40" s="145"/>
      <c r="WSR40" s="145"/>
      <c r="WSS40" s="145"/>
      <c r="WST40" s="145"/>
      <c r="WSU40" s="145"/>
      <c r="WSV40" s="145"/>
      <c r="WSW40" s="145"/>
      <c r="WSX40" s="145"/>
      <c r="WSY40" s="145"/>
      <c r="WSZ40" s="145"/>
      <c r="WTA40" s="145"/>
      <c r="WTB40" s="145"/>
      <c r="WTC40" s="145"/>
      <c r="WTD40" s="145"/>
      <c r="WTE40" s="145"/>
      <c r="WTF40" s="145"/>
      <c r="WTG40" s="145"/>
      <c r="WTH40" s="145"/>
      <c r="WTI40" s="145"/>
      <c r="WTJ40" s="145"/>
      <c r="WTK40" s="145"/>
      <c r="WTL40" s="145"/>
      <c r="WTM40" s="145"/>
      <c r="WTN40" s="145"/>
      <c r="WTO40" s="145"/>
      <c r="WTP40" s="145"/>
      <c r="WTQ40" s="145"/>
      <c r="WTR40" s="145"/>
      <c r="WTS40" s="145"/>
      <c r="WTT40" s="145"/>
      <c r="WTU40" s="145"/>
      <c r="WTV40" s="145"/>
      <c r="WTW40" s="145"/>
      <c r="WTX40" s="145"/>
      <c r="WTY40" s="145"/>
      <c r="WTZ40" s="145"/>
      <c r="WUA40" s="145"/>
      <c r="WUB40" s="145"/>
      <c r="WUC40" s="145"/>
      <c r="WUD40" s="145"/>
      <c r="WUE40" s="145"/>
      <c r="WUF40" s="145"/>
      <c r="WUG40" s="145"/>
      <c r="WUH40" s="145"/>
      <c r="WUI40" s="145"/>
      <c r="WUJ40" s="145"/>
      <c r="WUK40" s="145"/>
      <c r="WUL40" s="145"/>
      <c r="WUM40" s="145"/>
      <c r="WUN40" s="145"/>
      <c r="WUO40" s="145"/>
      <c r="WUP40" s="145"/>
      <c r="WUQ40" s="145"/>
      <c r="WUR40" s="145"/>
      <c r="WUS40" s="145"/>
      <c r="WUT40" s="145"/>
      <c r="WUU40" s="145"/>
      <c r="WUV40" s="145"/>
      <c r="WUW40" s="145"/>
      <c r="WUX40" s="145"/>
      <c r="WUY40" s="145"/>
      <c r="WUZ40" s="145"/>
      <c r="WVA40" s="145"/>
      <c r="WVB40" s="145"/>
      <c r="WVC40" s="145"/>
      <c r="WVD40" s="145"/>
      <c r="WVE40" s="145"/>
      <c r="WVF40" s="145"/>
      <c r="WVG40" s="145"/>
      <c r="WVH40" s="145"/>
      <c r="WVI40" s="145"/>
      <c r="WVJ40" s="145"/>
      <c r="WVK40" s="145"/>
      <c r="WVL40" s="145"/>
      <c r="WVM40" s="145"/>
      <c r="WVN40" s="145"/>
      <c r="WVO40" s="145"/>
      <c r="WVP40" s="145"/>
      <c r="WVQ40" s="145"/>
      <c r="WVR40" s="145"/>
      <c r="WVS40" s="145"/>
      <c r="WVT40" s="145"/>
      <c r="WVU40" s="145"/>
      <c r="WVV40" s="145"/>
      <c r="WVW40" s="145"/>
      <c r="WVX40" s="145"/>
      <c r="WVY40" s="145"/>
      <c r="WVZ40" s="145"/>
      <c r="WWA40" s="145"/>
      <c r="WWB40" s="145"/>
      <c r="WWC40" s="145"/>
      <c r="WWD40" s="145"/>
      <c r="WWE40" s="145"/>
      <c r="WWF40" s="145"/>
      <c r="WWG40" s="145"/>
      <c r="WWH40" s="145"/>
      <c r="WWI40" s="145"/>
      <c r="WWJ40" s="145"/>
      <c r="WWK40" s="145"/>
      <c r="WWL40" s="145"/>
      <c r="WWM40" s="145"/>
      <c r="WWN40" s="145"/>
      <c r="WWO40" s="145"/>
      <c r="WWP40" s="145"/>
      <c r="WWQ40" s="145"/>
      <c r="WWR40" s="145"/>
      <c r="WWS40" s="145"/>
      <c r="WWT40" s="145"/>
      <c r="WWU40" s="145"/>
      <c r="WWV40" s="145"/>
      <c r="WWW40" s="145"/>
      <c r="WWX40" s="145"/>
      <c r="WWY40" s="145"/>
      <c r="WWZ40" s="145"/>
      <c r="WXA40" s="145"/>
      <c r="WXB40" s="145"/>
      <c r="WXC40" s="145"/>
      <c r="WXD40" s="145"/>
      <c r="WXE40" s="145"/>
      <c r="WXF40" s="145"/>
      <c r="WXG40" s="145"/>
      <c r="WXH40" s="145"/>
      <c r="WXI40" s="145"/>
      <c r="WXJ40" s="145"/>
      <c r="WXK40" s="145"/>
      <c r="WXL40" s="145"/>
      <c r="WXM40" s="145"/>
      <c r="WXN40" s="145"/>
      <c r="WXO40" s="145"/>
      <c r="WXP40" s="145"/>
      <c r="WXQ40" s="145"/>
      <c r="WXR40" s="145"/>
      <c r="WXS40" s="145"/>
      <c r="WXT40" s="145"/>
      <c r="WXU40" s="145"/>
      <c r="WXV40" s="145"/>
      <c r="WXW40" s="145"/>
      <c r="WXX40" s="145"/>
      <c r="WXY40" s="145"/>
      <c r="WXZ40" s="145"/>
      <c r="WYA40" s="145"/>
      <c r="WYB40" s="145"/>
      <c r="WYC40" s="145"/>
      <c r="WYD40" s="145"/>
      <c r="WYE40" s="145"/>
      <c r="WYF40" s="145"/>
      <c r="WYG40" s="145"/>
      <c r="WYH40" s="145"/>
      <c r="WYI40" s="145"/>
      <c r="WYJ40" s="145"/>
      <c r="WYK40" s="145"/>
      <c r="WYL40" s="145"/>
      <c r="WYM40" s="145"/>
      <c r="WYN40" s="145"/>
      <c r="WYO40" s="145"/>
      <c r="WYP40" s="145"/>
      <c r="WYQ40" s="145"/>
      <c r="WYR40" s="145"/>
      <c r="WYS40" s="145"/>
      <c r="WYT40" s="145"/>
      <c r="WYU40" s="145"/>
      <c r="WYV40" s="145"/>
      <c r="WYW40" s="145"/>
      <c r="WYX40" s="145"/>
      <c r="WYY40" s="145"/>
      <c r="WYZ40" s="145"/>
      <c r="WZA40" s="145"/>
      <c r="WZB40" s="145"/>
      <c r="WZC40" s="145"/>
      <c r="WZD40" s="145"/>
      <c r="WZE40" s="145"/>
      <c r="WZF40" s="145"/>
      <c r="WZG40" s="145"/>
      <c r="WZH40" s="145"/>
      <c r="WZI40" s="145"/>
      <c r="WZJ40" s="145"/>
      <c r="WZK40" s="145"/>
      <c r="WZL40" s="145"/>
      <c r="WZM40" s="145"/>
      <c r="WZN40" s="145"/>
      <c r="WZO40" s="145"/>
      <c r="WZP40" s="145"/>
      <c r="WZQ40" s="145"/>
      <c r="WZR40" s="145"/>
      <c r="WZS40" s="145"/>
      <c r="WZT40" s="145"/>
      <c r="WZU40" s="145"/>
      <c r="WZV40" s="145"/>
      <c r="WZW40" s="145"/>
      <c r="WZX40" s="145"/>
      <c r="WZY40" s="145"/>
      <c r="WZZ40" s="145"/>
      <c r="XAA40" s="145"/>
      <c r="XAB40" s="145"/>
      <c r="XAC40" s="145"/>
      <c r="XAD40" s="145"/>
      <c r="XAE40" s="145"/>
      <c r="XAF40" s="145"/>
      <c r="XAG40" s="145"/>
      <c r="XAH40" s="145"/>
      <c r="XAI40" s="145"/>
      <c r="XAJ40" s="145"/>
      <c r="XAK40" s="145"/>
      <c r="XAL40" s="145"/>
      <c r="XAM40" s="145"/>
      <c r="XAN40" s="145"/>
      <c r="XAO40" s="145"/>
      <c r="XAP40" s="145"/>
      <c r="XAQ40" s="145"/>
      <c r="XAR40" s="145"/>
      <c r="XAS40" s="145"/>
      <c r="XAT40" s="145"/>
      <c r="XAU40" s="145"/>
      <c r="XAV40" s="145"/>
      <c r="XAW40" s="145"/>
      <c r="XAX40" s="145"/>
      <c r="XAY40" s="145"/>
      <c r="XAZ40" s="145"/>
      <c r="XBA40" s="145"/>
      <c r="XBB40" s="145"/>
      <c r="XBC40" s="145"/>
      <c r="XBD40" s="145"/>
      <c r="XBE40" s="145"/>
      <c r="XBF40" s="145"/>
      <c r="XBG40" s="145"/>
      <c r="XBH40" s="145"/>
      <c r="XBI40" s="145"/>
      <c r="XBJ40" s="145"/>
      <c r="XBK40" s="145"/>
      <c r="XBL40" s="145"/>
      <c r="XBM40" s="145"/>
      <c r="XBN40" s="145"/>
      <c r="XBO40" s="145"/>
      <c r="XBP40" s="145"/>
      <c r="XBQ40" s="145"/>
      <c r="XBR40" s="145"/>
      <c r="XBS40" s="145"/>
      <c r="XBT40" s="145"/>
      <c r="XBU40" s="145"/>
      <c r="XBV40" s="145"/>
      <c r="XBW40" s="145"/>
      <c r="XBX40" s="145"/>
      <c r="XBY40" s="145"/>
      <c r="XBZ40" s="145"/>
      <c r="XCA40" s="145"/>
      <c r="XCB40" s="145"/>
      <c r="XCC40" s="145"/>
      <c r="XCD40" s="145"/>
      <c r="XCE40" s="145"/>
      <c r="XCF40" s="145"/>
      <c r="XCG40" s="145"/>
      <c r="XCH40" s="145"/>
      <c r="XCI40" s="145"/>
      <c r="XCJ40" s="145"/>
      <c r="XCK40" s="145"/>
      <c r="XCL40" s="145"/>
      <c r="XCM40" s="145"/>
      <c r="XCN40" s="145"/>
      <c r="XCO40" s="145"/>
      <c r="XCP40" s="145"/>
      <c r="XCQ40" s="145"/>
      <c r="XCR40" s="145"/>
      <c r="XCS40" s="145"/>
      <c r="XCT40" s="145"/>
      <c r="XCU40" s="145"/>
      <c r="XCV40" s="145"/>
      <c r="XCW40" s="145"/>
      <c r="XCX40" s="145"/>
      <c r="XCY40" s="145"/>
      <c r="XCZ40" s="145"/>
      <c r="XDA40" s="145"/>
      <c r="XDB40" s="145"/>
      <c r="XDC40" s="145"/>
      <c r="XDD40" s="145"/>
      <c r="XDE40" s="145"/>
      <c r="XDF40" s="145"/>
      <c r="XDG40" s="145"/>
      <c r="XDH40" s="145"/>
      <c r="XDI40" s="145"/>
      <c r="XDJ40" s="145"/>
      <c r="XDK40" s="145"/>
      <c r="XDL40" s="145"/>
      <c r="XDM40" s="145"/>
      <c r="XDN40" s="145"/>
      <c r="XDO40" s="145"/>
      <c r="XDP40" s="145"/>
      <c r="XDQ40" s="145"/>
      <c r="XDR40" s="145"/>
      <c r="XDS40" s="145"/>
      <c r="XDT40" s="145"/>
      <c r="XDU40" s="145"/>
      <c r="XDV40" s="145"/>
      <c r="XDW40" s="145"/>
      <c r="XDX40" s="145"/>
      <c r="XDY40" s="145"/>
      <c r="XDZ40" s="145"/>
      <c r="XEA40" s="145"/>
      <c r="XEB40" s="145"/>
      <c r="XEC40" s="145"/>
      <c r="XED40" s="145"/>
      <c r="XEE40" s="145"/>
      <c r="XEF40" s="145"/>
      <c r="XEG40" s="145"/>
      <c r="XEH40" s="145"/>
      <c r="XEI40" s="145"/>
      <c r="XEJ40" s="145"/>
      <c r="XEK40" s="145"/>
      <c r="XEL40" s="145"/>
      <c r="XEM40" s="145"/>
      <c r="XEN40" s="145"/>
      <c r="XEO40" s="145"/>
      <c r="XEP40" s="145"/>
      <c r="XEQ40" s="145"/>
      <c r="XER40" s="145"/>
      <c r="XES40" s="145"/>
      <c r="XET40" s="145"/>
      <c r="XEU40" s="145"/>
      <c r="XEV40" s="145"/>
      <c r="XEW40" s="145"/>
      <c r="XEX40" s="145"/>
      <c r="XEY40" s="145"/>
      <c r="XEZ40" s="145"/>
      <c r="XFA40" s="145"/>
      <c r="XFB40" s="145"/>
      <c r="XFC40" s="145"/>
      <c r="XFD40" s="145"/>
    </row>
  </sheetData>
  <mergeCells count="2">
    <mergeCell ref="H11:H13"/>
    <mergeCell ref="H15:H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C78F-1AB8-4D40-914B-D852672FAD00}">
  <dimension ref="A1:J25"/>
  <sheetViews>
    <sheetView zoomScale="80" zoomScaleNormal="80" workbookViewId="0"/>
  </sheetViews>
  <sheetFormatPr defaultRowHeight="13.2" x14ac:dyDescent="0.25"/>
  <cols>
    <col min="1" max="1" width="23.44140625" customWidth="1"/>
    <col min="2" max="2" width="11.5546875" customWidth="1"/>
    <col min="3" max="3" width="12.77734375" customWidth="1"/>
    <col min="4" max="4" width="14.6640625" customWidth="1"/>
    <col min="7" max="7" width="19.77734375" customWidth="1"/>
    <col min="8" max="8" width="10.44140625" customWidth="1"/>
    <col min="9" max="9" width="11.6640625" customWidth="1"/>
    <col min="10" max="10" width="13.77734375" customWidth="1"/>
  </cols>
  <sheetData>
    <row r="1" spans="1:10" x14ac:dyDescent="0.25">
      <c r="A1" s="15" t="s">
        <v>186</v>
      </c>
    </row>
    <row r="3" spans="1:10" x14ac:dyDescent="0.25">
      <c r="A3" s="2" t="s">
        <v>81</v>
      </c>
    </row>
    <row r="5" spans="1:10" x14ac:dyDescent="0.25">
      <c r="A5" s="30" t="s">
        <v>79</v>
      </c>
      <c r="B5" s="32">
        <v>0.5</v>
      </c>
      <c r="C5" s="44"/>
    </row>
    <row r="6" spans="1:10" x14ac:dyDescent="0.25">
      <c r="A6" s="30" t="s">
        <v>10</v>
      </c>
      <c r="B6" s="32">
        <v>0.5</v>
      </c>
      <c r="C6" s="32">
        <v>1</v>
      </c>
    </row>
    <row r="7" spans="1:10" x14ac:dyDescent="0.25">
      <c r="A7" s="30" t="s">
        <v>80</v>
      </c>
      <c r="B7" s="32">
        <v>1</v>
      </c>
      <c r="C7" s="44"/>
    </row>
    <row r="10" spans="1:10" x14ac:dyDescent="0.25">
      <c r="A10" s="2" t="s">
        <v>90</v>
      </c>
    </row>
    <row r="11" spans="1:10" s="3" customFormat="1" x14ac:dyDescent="0.25">
      <c r="A11" s="2"/>
      <c r="B11" s="20" t="s">
        <v>68</v>
      </c>
      <c r="D11" s="20" t="s">
        <v>69</v>
      </c>
    </row>
    <row r="12" spans="1:10" x14ac:dyDescent="0.25">
      <c r="A12" s="31" t="s">
        <v>60</v>
      </c>
      <c r="B12" s="31" t="s">
        <v>61</v>
      </c>
      <c r="D12" s="31" t="s">
        <v>61</v>
      </c>
    </row>
    <row r="13" spans="1:10" x14ac:dyDescent="0.25">
      <c r="A13" s="31">
        <v>1</v>
      </c>
      <c r="B13" s="33">
        <v>20</v>
      </c>
      <c r="D13" s="33">
        <v>6</v>
      </c>
    </row>
    <row r="14" spans="1:10" x14ac:dyDescent="0.25">
      <c r="A14" s="31">
        <v>2</v>
      </c>
      <c r="B14" s="33">
        <v>12</v>
      </c>
      <c r="D14" s="33">
        <v>12</v>
      </c>
    </row>
    <row r="15" spans="1:10" x14ac:dyDescent="0.25">
      <c r="A15" s="31">
        <v>3</v>
      </c>
      <c r="B15" s="33">
        <v>3</v>
      </c>
      <c r="G15" s="3"/>
      <c r="H15" s="3"/>
      <c r="I15" s="3"/>
      <c r="J15" s="3"/>
    </row>
    <row r="16" spans="1:10" x14ac:dyDescent="0.25">
      <c r="A16" s="31">
        <v>4</v>
      </c>
      <c r="B16" s="33" t="s">
        <v>110</v>
      </c>
      <c r="G16" s="3"/>
      <c r="H16" s="3"/>
      <c r="I16" s="3"/>
      <c r="J16" s="3"/>
    </row>
    <row r="17" spans="1:10" x14ac:dyDescent="0.25">
      <c r="G17" s="3"/>
      <c r="H17" s="3"/>
      <c r="I17" s="3"/>
      <c r="J17" s="3"/>
    </row>
    <row r="18" spans="1:10" s="43" customFormat="1" x14ac:dyDescent="0.25">
      <c r="A18" s="45" t="s">
        <v>64</v>
      </c>
      <c r="G18" s="3"/>
      <c r="H18" s="3"/>
      <c r="I18" s="3"/>
      <c r="J18" s="3"/>
    </row>
    <row r="19" spans="1:10" x14ac:dyDescent="0.25">
      <c r="G19" s="3"/>
      <c r="H19" s="3"/>
      <c r="I19" s="3"/>
      <c r="J19" s="3"/>
    </row>
    <row r="20" spans="1:10" ht="27.6" x14ac:dyDescent="0.25">
      <c r="A20" s="13" t="s">
        <v>6</v>
      </c>
      <c r="B20" s="134" t="s">
        <v>63</v>
      </c>
      <c r="C20" s="134" t="s">
        <v>10</v>
      </c>
      <c r="D20" s="134" t="s">
        <v>62</v>
      </c>
      <c r="G20" s="3"/>
      <c r="H20" s="3"/>
      <c r="I20" s="3"/>
      <c r="J20" s="3"/>
    </row>
    <row r="21" spans="1:10" x14ac:dyDescent="0.25">
      <c r="A21" s="14" t="s">
        <v>7</v>
      </c>
      <c r="B21" s="172">
        <v>5.0000000000000001E-3</v>
      </c>
      <c r="C21" s="173" t="s">
        <v>3</v>
      </c>
      <c r="D21" s="174">
        <v>0.05</v>
      </c>
      <c r="G21" s="3"/>
      <c r="H21" s="3"/>
      <c r="I21" s="3"/>
      <c r="J21" s="3"/>
    </row>
    <row r="22" spans="1:10" x14ac:dyDescent="0.25">
      <c r="A22" s="14" t="s">
        <v>8</v>
      </c>
      <c r="B22" s="172">
        <v>0.02</v>
      </c>
      <c r="C22" s="173" t="s">
        <v>5</v>
      </c>
      <c r="D22" s="174">
        <v>0.5</v>
      </c>
      <c r="G22" s="3"/>
      <c r="H22" s="3"/>
      <c r="I22" s="3"/>
      <c r="J22" s="3"/>
    </row>
    <row r="23" spans="1:10" ht="20.399999999999999" x14ac:dyDescent="0.25">
      <c r="A23" s="14" t="s">
        <v>9</v>
      </c>
      <c r="B23" s="172">
        <v>0.1</v>
      </c>
      <c r="C23" s="173" t="s">
        <v>4</v>
      </c>
      <c r="D23" s="174">
        <v>1</v>
      </c>
      <c r="G23" s="3"/>
      <c r="H23" s="3"/>
      <c r="I23" s="3"/>
      <c r="J23" s="3"/>
    </row>
    <row r="24" spans="1:10" x14ac:dyDescent="0.25">
      <c r="G24" s="3"/>
      <c r="H24" s="3"/>
      <c r="I24" s="3"/>
      <c r="J24" s="3"/>
    </row>
    <row r="25" spans="1:10" s="2" customFormat="1" x14ac:dyDescent="0.25">
      <c r="G25" s="3"/>
      <c r="H25" s="3"/>
      <c r="I25" s="3"/>
      <c r="J25" s="3"/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A81E2001A38439949C95D78A39751" ma:contentTypeVersion="13" ma:contentTypeDescription="Een nieuw document maken." ma:contentTypeScope="" ma:versionID="1566a4968a26ebe245a26239d0a50886">
  <xsd:schema xmlns:xsd="http://www.w3.org/2001/XMLSchema" xmlns:xs="http://www.w3.org/2001/XMLSchema" xmlns:p="http://schemas.microsoft.com/office/2006/metadata/properties" xmlns:ns3="d92e5f24-a32e-4052-bb71-1c8534641071" xmlns:ns4="39c13828-4420-4a2e-a3d5-98a8c2061541" targetNamespace="http://schemas.microsoft.com/office/2006/metadata/properties" ma:root="true" ma:fieldsID="70ffe014a7e10740a71aed530b37c855" ns3:_="" ns4:_="">
    <xsd:import namespace="d92e5f24-a32e-4052-bb71-1c8534641071"/>
    <xsd:import namespace="39c13828-4420-4a2e-a3d5-98a8c20615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e5f24-a32e-4052-bb71-1c85346410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13828-4420-4a2e-a3d5-98a8c206154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E3398-EB03-4CB7-8F66-92CB1CD0CC8B}">
  <ds:schemaRefs>
    <ds:schemaRef ds:uri="http://schemas.microsoft.com/office/2006/documentManagement/types"/>
    <ds:schemaRef ds:uri="http://purl.org/dc/elements/1.1/"/>
    <ds:schemaRef ds:uri="d92e5f24-a32e-4052-bb71-1c8534641071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9c13828-4420-4a2e-a3d5-98a8c20615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798B29-3591-4183-B550-F9EEDA3DD9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B94D0-ACAA-4D5D-9D03-566D293EC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2e5f24-a32e-4052-bb71-1c8534641071"/>
    <ds:schemaRef ds:uri="39c13828-4420-4a2e-a3d5-98a8c20615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Manual</vt:lpstr>
      <vt:lpstr>Evaluatie</vt:lpstr>
      <vt:lpstr>Input huidige zuivering</vt:lpstr>
      <vt:lpstr>Input bijkomende techniek</vt:lpstr>
      <vt:lpstr>Financiële kengetallen</vt:lpstr>
      <vt:lpstr>BBT+ Criteria</vt:lpstr>
      <vt:lpstr>Evaluatie!Criteria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broekxs</dc:creator>
  <cp:lastModifiedBy>Ceulemans Johan</cp:lastModifiedBy>
  <dcterms:created xsi:type="dcterms:W3CDTF">2013-02-08T15:13:00Z</dcterms:created>
  <dcterms:modified xsi:type="dcterms:W3CDTF">2021-03-31T06:27:33Z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0x01010093AA81E2001A38439949C95D78A39751</vt:lpwstr>
  </property>
</Properties>
</file>