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8DA_Dienst Waterregulator Drinkwater\5_Output\Website\2023\2023-01 update info waterfactuur\Gemiddelde waterprijs 3 tabellen\"/>
    </mc:Choice>
  </mc:AlternateContent>
  <xr:revisionPtr revIDLastSave="0" documentId="13_ncr:1_{D2589CEF-3155-47EE-8870-A3C0B585CFB9}" xr6:coauthVersionLast="47" xr6:coauthVersionMax="47" xr10:uidLastSave="{00000000-0000-0000-0000-000000000000}"/>
  <bookViews>
    <workbookView xWindow="735" yWindow="735" windowWidth="21510" windowHeight="13065" tabRatio="626" xr2:uid="{00000000-000D-0000-FFFF-FFFF00000000}"/>
  </bookViews>
  <sheets>
    <sheet name="Drinkwaterprijs - € per m³" sheetId="1" r:id="rId1"/>
  </sheets>
  <definedNames>
    <definedName name="_xlnm._FilterDatabase" localSheetId="0" hidden="1">'Drinkwaterprijs - € per m³'!$A$2:$T$2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" i="1"/>
</calcChain>
</file>

<file path=xl/sharedStrings.xml><?xml version="1.0" encoding="utf-8"?>
<sst xmlns="http://schemas.openxmlformats.org/spreadsheetml/2006/main" count="963" uniqueCount="343">
  <si>
    <t>Watermaatschappij</t>
  </si>
  <si>
    <t>VastRecht</t>
  </si>
  <si>
    <r>
      <t xml:space="preserve">Basistarief </t>
    </r>
    <r>
      <rPr>
        <b/>
        <sz val="14"/>
        <color theme="0"/>
        <rFont val="Calibri"/>
        <family val="2"/>
      </rPr>
      <t>(30m³ + 30m³ per persoon)</t>
    </r>
  </si>
  <si>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</si>
  <si>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</si>
  <si>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</si>
  <si>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</si>
  <si>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</si>
  <si>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</si>
  <si>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</si>
  <si>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</si>
  <si>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</si>
  <si>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</si>
  <si>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</si>
  <si>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</si>
  <si>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</si>
  <si>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</si>
  <si>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</si>
  <si>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</si>
  <si>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</si>
  <si>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</si>
  <si>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</si>
  <si>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</si>
  <si>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</si>
  <si>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</si>
  <si>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</si>
  <si>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</si>
  <si>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</si>
  <si>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</si>
  <si>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</si>
  <si>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</si>
  <si>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</si>
  <si>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</si>
  <si>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</si>
  <si>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</si>
  <si>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</si>
  <si>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</si>
  <si>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</si>
  <si>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</si>
  <si>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</si>
  <si>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</si>
  <si>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</si>
  <si>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</si>
  <si>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</si>
  <si>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</si>
  <si>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</si>
  <si>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</si>
  <si>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</si>
  <si>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</si>
  <si>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</si>
  <si>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</si>
  <si>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</si>
  <si>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</si>
  <si>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</si>
  <si>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</si>
  <si>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</si>
  <si>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</si>
  <si>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</si>
  <si>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</si>
  <si>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</si>
  <si>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</si>
  <si>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</si>
  <si>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</si>
  <si>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</si>
  <si>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</si>
  <si>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</si>
  <si>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</si>
  <si>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</si>
  <si>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</si>
  <si>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</si>
  <si>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</si>
  <si>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</si>
  <si>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</si>
  <si>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</si>
  <si>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</si>
  <si>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</si>
  <si>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</si>
  <si>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</si>
  <si>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</si>
  <si>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</si>
  <si>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</si>
  <si>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</si>
  <si>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</si>
  <si>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</si>
  <si>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</si>
  <si>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</si>
  <si>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</si>
  <si>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</si>
  <si>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</si>
  <si>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</si>
  <si>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</si>
  <si>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</si>
  <si>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</si>
  <si>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</si>
  <si>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</si>
  <si>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</si>
  <si>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</si>
  <si>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</si>
  <si>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</si>
  <si>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</si>
  <si>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</si>
  <si>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</si>
  <si>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</si>
  <si>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</si>
  <si>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</si>
  <si>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</si>
  <si>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</si>
  <si>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</si>
  <si>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</si>
  <si>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</si>
  <si>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</si>
  <si>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</si>
  <si>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</si>
  <si>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</si>
  <si>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</si>
  <si>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</si>
  <si>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</si>
  <si>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</si>
  <si>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</si>
  <si>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</si>
  <si>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</si>
  <si>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</si>
  <si>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</si>
  <si>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</si>
  <si>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</si>
  <si>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</si>
  <si>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</si>
  <si>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</si>
  <si>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</si>
  <si>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</si>
  <si>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</si>
  <si>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</si>
  <si>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</si>
  <si>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</si>
  <si>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Knokke-Heist</t>
  </si>
  <si>
    <t>AGSO 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</si>
  <si>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</si>
  <si>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</si>
  <si>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</si>
  <si>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</si>
  <si>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</si>
  <si>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</si>
  <si>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</si>
  <si>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</si>
  <si>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</si>
  <si>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</si>
  <si>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</si>
  <si>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</si>
  <si>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</si>
  <si>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</si>
  <si>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</si>
  <si>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</si>
  <si>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</si>
  <si>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</si>
  <si>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</si>
  <si>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</si>
  <si>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</si>
  <si>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</si>
  <si>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</si>
  <si>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</si>
  <si>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</si>
  <si>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</si>
  <si>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</si>
  <si>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</si>
  <si>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</si>
  <si>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</si>
  <si>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</si>
  <si>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</si>
  <si>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</si>
  <si>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</si>
  <si>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</si>
  <si>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Lo-Reninge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</si>
  <si>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</si>
  <si>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</si>
  <si>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</si>
  <si>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</si>
  <si>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</si>
  <si>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</si>
  <si>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</si>
  <si>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</si>
  <si>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</si>
  <si>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</si>
  <si>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</si>
  <si>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</si>
  <si>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</si>
  <si>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</si>
  <si>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</si>
  <si>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</si>
  <si>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</si>
  <si>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</si>
  <si>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</si>
  <si>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</si>
  <si>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</si>
  <si>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</si>
  <si>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</si>
  <si>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</si>
  <si>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</si>
  <si>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</si>
  <si>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</si>
  <si>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</si>
  <si>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</si>
  <si>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</si>
  <si>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</si>
  <si>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</si>
  <si>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</si>
  <si>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</si>
  <si>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</si>
  <si>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Oudenaarde</t>
  </si>
  <si>
    <t>Oudenburg</t>
  </si>
  <si>
    <t>Oud-Heverlee</t>
  </si>
  <si>
    <t>Oud-Turnhout</t>
  </si>
  <si>
    <t>Overijse</t>
  </si>
  <si>
    <t>Peer</t>
  </si>
  <si>
    <t>Pepingen</t>
  </si>
  <si>
    <t>Pittem</t>
  </si>
  <si>
    <t>Poperinge</t>
  </si>
  <si>
    <t>Putte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</si>
  <si>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</si>
  <si>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</si>
  <si>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</si>
  <si>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</si>
  <si>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</si>
  <si>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</si>
  <si>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</si>
  <si>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</si>
  <si>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</si>
  <si>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</si>
  <si>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</si>
  <si>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</si>
  <si>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</si>
  <si>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</si>
  <si>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</si>
  <si>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</si>
  <si>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</si>
  <si>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</si>
  <si>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</si>
  <si>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</si>
  <si>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</si>
  <si>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</si>
  <si>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</si>
  <si>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</si>
  <si>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</si>
  <si>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</si>
  <si>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</si>
  <si>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</si>
  <si>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</si>
  <si>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</si>
  <si>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</si>
  <si>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</si>
  <si>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</si>
  <si>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</si>
  <si>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</si>
  <si>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</si>
  <si>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</si>
  <si>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</si>
  <si>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</si>
  <si>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</si>
  <si>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</si>
  <si>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</si>
  <si>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</si>
  <si>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</si>
  <si>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</si>
  <si>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</si>
  <si>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</si>
  <si>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</si>
  <si>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</si>
  <si>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</si>
  <si>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</si>
  <si>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</si>
  <si>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</si>
  <si>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</si>
  <si>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</si>
  <si>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</si>
  <si>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</si>
  <si>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</si>
  <si>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</si>
  <si>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</si>
  <si>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</si>
  <si>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</si>
  <si>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</si>
  <si>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</si>
  <si>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</si>
  <si>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</si>
  <si>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</si>
  <si>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</si>
  <si>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</si>
  <si>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</si>
  <si>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</si>
  <si>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</si>
  <si>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</si>
  <si>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</si>
  <si>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</si>
  <si>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</si>
  <si>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</si>
  <si>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</si>
  <si>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</si>
  <si>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</si>
  <si>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</si>
  <si>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r>
      <t xml:space="preserve">   FUSIE-gemeente
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Klik op het pijltje om uw gemeente te vinden</t>
    </r>
  </si>
  <si>
    <t>Rioolbeheerder</t>
  </si>
  <si>
    <t>Gemeente</t>
  </si>
  <si>
    <t>Riopact-vennoot</t>
  </si>
  <si>
    <t>HidroSan</t>
  </si>
  <si>
    <t>AquaRio</t>
  </si>
  <si>
    <t>Rio-link</t>
  </si>
  <si>
    <t>HidroRio</t>
  </si>
  <si>
    <t>Riobra</t>
  </si>
  <si>
    <t>HidroGem</t>
  </si>
  <si>
    <t>Pidpa</t>
  </si>
  <si>
    <t>Lievegem</t>
  </si>
  <si>
    <t>Oudsbergen</t>
  </si>
  <si>
    <t>Pelt</t>
  </si>
  <si>
    <t>Kruisem</t>
  </si>
  <si>
    <t>Puurs-Sint-Amands</t>
  </si>
  <si>
    <r>
      <t>Comforttarief</t>
    </r>
    <r>
      <rPr>
        <b/>
        <sz val="14"/>
        <color theme="0"/>
        <rFont val="Calibri"/>
        <family val="2"/>
      </rPr>
      <t xml:space="preserve"> ( &gt; 30m³ + 30m³ per persoon)</t>
    </r>
  </si>
  <si>
    <t>Baarle-Hertog</t>
  </si>
  <si>
    <t>Fluvius Limburg</t>
  </si>
  <si>
    <t>Berekende integrale factuurprijs 2023 voor een type-gebruiker</t>
  </si>
  <si>
    <t>VastRecht
Leidingwater (€50)
+
Gemeentelijke (€30)
+
Bovengemeentelijke (€20)
Prijs per JAAR
Tarief geldig op 01/01/2023
(Excl. 6% BTW)</t>
  </si>
  <si>
    <t xml:space="preserve">
VastRecht
Korting per persoon (max 5)
Leidingwater (€10)
+
Gemeentelijke (€6)
+
Bovengemeentelijke (€4)
Prijs per JAAR
Tarief geldig op 01/01/2023
(Excl. 6% BTW)</t>
  </si>
  <si>
    <t>Basistarief
Leidingwater
Prijs per m³
Tarief geldig op 01/01/2023
(Excl. 6% BTW)</t>
  </si>
  <si>
    <t>Basistarief
Gemeentelijke
bijdrage
Prijs per m³
Tarief geldig op 01/01/2023
(Excl. 6% BTW)</t>
  </si>
  <si>
    <t>Basistarief
Bovengemeentelijke
bijdrage
Prijs per m³
Tarief geldig op 01/01/2023
(Excl. 6% BTW)</t>
  </si>
  <si>
    <t>Integraal
Basistarief
Leidingwater
+
Gemeentelijk
+
Bovengemeentelijk
Prijs per m³
Tarief geldig op 01/01/2023
(Excl. 6% BTW)</t>
  </si>
  <si>
    <t>Comforttarief
Leidingwater
Prijs per m³
Tarief geldig op 01/01/2023
(Excl. 6% BTW)</t>
  </si>
  <si>
    <t>Comforttarief
Gemeentelijke
bijdrage
Prijs per m³
Tarief geldig op 01/01/2023
(Excl. 6% BTW)</t>
  </si>
  <si>
    <t>Comforttarief
Bovengemeentelijke bijdrage
Prijs per m³
Tarief geldig op 01/01/2023
(Excl. 6% BTW)</t>
  </si>
  <si>
    <t>Integraal
Comforttarief
Leidingwater
+
Gemeentelijk
+
Bovengemeentelijk
Prijs per m³
Tarief geldig op 01/01/2023
(Excl. 6% BTW)</t>
  </si>
  <si>
    <t>Farys</t>
  </si>
  <si>
    <t>Gemeente (deels)</t>
  </si>
  <si>
    <t>De Watergroep</t>
  </si>
  <si>
    <t>Inter-aqua</t>
  </si>
  <si>
    <t>IWVA</t>
  </si>
  <si>
    <t>Water-link</t>
  </si>
  <si>
    <t>Infrax West</t>
  </si>
  <si>
    <t>IVEG</t>
  </si>
  <si>
    <t>Berekende
factuurprijs voor
een
gemiddeld gezin
(2,3 personen)
met een
gemiddeld verbruik
van
74 m³/jaar
Tarief geldig op 01/01/2023
(Excl. 6% BTW)</t>
  </si>
  <si>
    <t>Berekende
factuurprijs voor
1 -persoongezin 
met een
gemiddeld verbruik van
39 m³/jaar
Tarief geldig op 01/01/2023
(Excl. 6% BTW)</t>
  </si>
  <si>
    <t>Berekende
factuurprijs voor
2 -persoonsgezin 
met een
gemiddeld verbruik van
66 m³/jaar
Tarief geldig op 01/01/2023
(Excl. 6% BTW)</t>
  </si>
  <si>
    <t>Berekende
factuurprijs voor
3 -persoonsgezin 
met een
gemiddeld v 94 m³/jaar
Tarief geldig op 01/01/2023
(Excl. 6% BTW)</t>
  </si>
  <si>
    <t>Berekende
factuurprijs voor
5 -persoonsgezin 
met een
gemiddeld verbruik van
137 m³/jaar
Tarief geldig op 01/01/2023
(Excl. 6% BTW)</t>
  </si>
  <si>
    <t>Berekende
factuurprijs voor
4 -persoonsgezin 
met een
gemiddeld verbruik van
115 m³/jaar
Tarief geldig op 01/01/2023
(Excl. 6% BTW)</t>
  </si>
  <si>
    <t>Berekende
factuurprijs voor
wooneenheid zonder gedomicilieerden 
met een
gemiddeld verbruik van
39 m³/jaar
Tarief geldig op 01/01/2023
(Excl. 6% BTW)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</si>
</sst>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€&quot;_-;\-* #,##0.00\ &quot;€&quot;_-;_-* &quot;-&quot;??\ &quot;€&quot;_-;_-@_-"/>
    <numFmt numFmtId="165" formatCode="_ &quot;€&quot;\ * #,##0.00_ ;_ &quot;€&quot;\ * \-#,##0.00_ ;_ &quot;€&quot;\ * &quot;-&quot;??_ ;_ @_ "/>
    <numFmt numFmtId="166" formatCode="_ * #,##0.00_ ;_ * \-#,##0.00_ ;_ * &quot;-&quot;??_ ;_ @_ "/>
    <numFmt numFmtId="167" formatCode="0.0000"/>
    <numFmt numFmtId="168" formatCode="_-* #,##0.00\ _€_-;\-* #,##0.00\ _€_-;_-* &quot;-&quot;??\ _€_-;_-@_-"/>
    <numFmt numFmtId="169" formatCode="_([$€]* #,##0.00_);_([$€]* \(#,##0.00\);_([$€]* &quot;-&quot;??_);_(@_)"/>
    <numFmt numFmtId="170" formatCode="_-* #,##0.00\ [$€]_-;\-* #,##0.00\ [$€]_-;_-* &quot;-&quot;??\ [$€]_-;_-@_-"/>
    <numFmt numFmtId="171" formatCode="_-* #,##0.00\ _D_M_-;\-* #,##0.00\ _D_M_-;_-* &quot;-&quot;??\ _D_M_-;_-@_-"/>
    <numFmt numFmtId="172" formatCode="_(* #,##0.00_);_(* \(#,##0.00\);_(* &quot;-&quot;??_);_(@_)"/>
    <numFmt numFmtId="173" formatCode="###,000"/>
    <numFmt numFmtId="174" formatCode="#,##0.0000"/>
  </numFmts>
  <fonts count="111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3"/>
      <color theme="3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4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0"/>
      <color rgb="FFFA7D00"/>
      <name val="Verdana"/>
      <family val="2"/>
    </font>
    <font>
      <b/>
      <sz val="11"/>
      <color indexed="53"/>
      <name val="Calibri"/>
      <family val="2"/>
    </font>
    <font>
      <b/>
      <sz val="10"/>
      <color theme="0"/>
      <name val="Verdana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u/>
      <sz val="7"/>
      <color indexed="12"/>
      <name val="Arial"/>
      <family val="2"/>
    </font>
    <font>
      <sz val="11"/>
      <color indexed="48"/>
      <name val="Calibri"/>
      <family val="2"/>
    </font>
    <font>
      <sz val="10"/>
      <color rgb="FF3F3F76"/>
      <name val="Verdana"/>
      <family val="2"/>
    </font>
    <font>
      <sz val="12"/>
      <color theme="1"/>
      <name val="Calibri"/>
      <family val="2"/>
      <charset val="136"/>
      <scheme val="minor"/>
    </font>
    <font>
      <sz val="8"/>
      <name val="Arial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Verdana"/>
      <family val="2"/>
    </font>
    <font>
      <sz val="8"/>
      <color rgb="FF1F497D"/>
      <name val="Verdana"/>
      <family val="2"/>
    </font>
    <font>
      <b/>
      <sz val="8"/>
      <color theme="1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theme="1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1"/>
      <color indexed="14"/>
      <name val="Calibri"/>
      <family val="2"/>
    </font>
    <font>
      <sz val="10"/>
      <color rgb="FFFF0000"/>
      <name val="Verdana"/>
      <family val="2"/>
    </font>
    <font>
      <sz val="12"/>
      <color theme="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196E8B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3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196E8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5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rgb="FFFFFFFF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8F8F8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D2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/>
      </left>
      <right/>
      <top/>
      <bottom/>
      <diagonal/>
    </border>
  </borders>
  <cellStyleXfs count="1493">
    <xf numFmtId="0" fontId="0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" fillId="34" borderId="0" applyNumberFormat="0" applyBorder="0" applyAlignment="0" applyProtection="0"/>
    <xf numFmtId="0" fontId="6" fillId="27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9" fillId="0" borderId="9" applyNumberFormat="0" applyFill="0" applyAlignment="0" applyProtection="0"/>
    <xf numFmtId="0" fontId="20" fillId="38" borderId="10" applyNumberFormat="0" applyAlignment="0" applyProtection="0"/>
    <xf numFmtId="0" fontId="6" fillId="39" borderId="11" applyNumberFormat="0" applyFont="0" applyAlignment="0" applyProtection="0"/>
    <xf numFmtId="0" fontId="20" fillId="38" borderId="10" applyNumberFormat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13" borderId="8" applyNumberFormat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2" fillId="13" borderId="8" applyNumberFormat="0" applyAlignment="0" applyProtection="0"/>
    <xf numFmtId="0" fontId="17" fillId="9" borderId="0" applyNumberFormat="0" applyBorder="0" applyAlignment="0" applyProtection="0"/>
    <xf numFmtId="0" fontId="22" fillId="13" borderId="8" applyNumberFormat="0" applyAlignment="0" applyProtection="0"/>
    <xf numFmtId="166" fontId="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31" fillId="0" borderId="1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" fillId="43" borderId="15" applyNumberFormat="0">
      <alignment horizontal="right" vertical="center" wrapText="1"/>
    </xf>
    <xf numFmtId="0" fontId="19" fillId="0" borderId="9" applyNumberFormat="0" applyFill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0" borderId="0"/>
    <xf numFmtId="0" fontId="23" fillId="0" borderId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17" fillId="9" borderId="0" applyNumberFormat="0" applyBorder="0" applyAlignment="0" applyProtection="0"/>
    <xf numFmtId="0" fontId="33" fillId="37" borderId="1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34" fillId="44" borderId="17" applyNumberFormat="0" applyProtection="0">
      <alignment vertical="center"/>
    </xf>
    <xf numFmtId="4" fontId="35" fillId="44" borderId="17" applyNumberFormat="0" applyProtection="0">
      <alignment vertical="center"/>
    </xf>
    <xf numFmtId="4" fontId="34" fillId="44" borderId="17" applyNumberFormat="0" applyProtection="0">
      <alignment horizontal="left" vertical="center" indent="1"/>
    </xf>
    <xf numFmtId="0" fontId="34" fillId="44" borderId="17" applyNumberFormat="0" applyProtection="0">
      <alignment horizontal="left" vertical="top" indent="1"/>
    </xf>
    <xf numFmtId="4" fontId="34" fillId="45" borderId="0" applyNumberFormat="0" applyProtection="0">
      <alignment horizontal="left" vertical="center" indent="1"/>
    </xf>
    <xf numFmtId="4" fontId="8" fillId="9" borderId="17" applyNumberFormat="0" applyProtection="0">
      <alignment horizontal="right" vertical="center"/>
    </xf>
    <xf numFmtId="4" fontId="8" fillId="15" borderId="17" applyNumberFormat="0" applyProtection="0">
      <alignment horizontal="right" vertical="center"/>
    </xf>
    <xf numFmtId="4" fontId="8" fillId="29" borderId="17" applyNumberFormat="0" applyProtection="0">
      <alignment horizontal="right" vertical="center"/>
    </xf>
    <xf numFmtId="4" fontId="8" fillId="17" borderId="17" applyNumberFormat="0" applyProtection="0">
      <alignment horizontal="right" vertical="center"/>
    </xf>
    <xf numFmtId="4" fontId="8" fillId="21" borderId="17" applyNumberFormat="0" applyProtection="0">
      <alignment horizontal="right" vertical="center"/>
    </xf>
    <xf numFmtId="4" fontId="8" fillId="36" borderId="17" applyNumberFormat="0" applyProtection="0">
      <alignment horizontal="right" vertical="center"/>
    </xf>
    <xf numFmtId="4" fontId="8" fillId="33" borderId="17" applyNumberFormat="0" applyProtection="0">
      <alignment horizontal="right" vertical="center"/>
    </xf>
    <xf numFmtId="4" fontId="8" fillId="46" borderId="17" applyNumberFormat="0" applyProtection="0">
      <alignment horizontal="right" vertical="center"/>
    </xf>
    <xf numFmtId="4" fontId="8" fillId="16" borderId="17" applyNumberFormat="0" applyProtection="0">
      <alignment horizontal="right" vertical="center"/>
    </xf>
    <xf numFmtId="4" fontId="34" fillId="47" borderId="18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/>
    </xf>
    <xf numFmtId="4" fontId="36" fillId="49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/>
    </xf>
    <xf numFmtId="4" fontId="8" fillId="45" borderId="17" applyNumberFormat="0" applyProtection="0">
      <alignment horizontal="right" vertical="center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/>
    </xf>
    <xf numFmtId="4" fontId="8" fillId="45" borderId="0" applyNumberFormat="0" applyProtection="0">
      <alignment horizontal="left" vertical="center" indent="1"/>
    </xf>
    <xf numFmtId="4" fontId="8" fillId="45" borderId="0" applyNumberFormat="0" applyProtection="0">
      <alignment horizontal="left" vertical="center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/>
    </xf>
    <xf numFmtId="0" fontId="23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/>
    </xf>
    <xf numFmtId="0" fontId="23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/>
    </xf>
    <xf numFmtId="0" fontId="23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/>
    </xf>
    <xf numFmtId="0" fontId="23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/>
    </xf>
    <xf numFmtId="0" fontId="23" fillId="50" borderId="2" applyNumberFormat="0">
      <protection locked="0"/>
    </xf>
    <xf numFmtId="0" fontId="23" fillId="50" borderId="2" applyNumberFormat="0">
      <protection locked="0"/>
    </xf>
    <xf numFmtId="0" fontId="23" fillId="50" borderId="2" applyNumberFormat="0">
      <protection locked="0"/>
    </xf>
    <xf numFmtId="0" fontId="23" fillId="50" borderId="2" applyNumberFormat="0">
      <protection locked="0"/>
    </xf>
    <xf numFmtId="4" fontId="8" fillId="39" borderId="17" applyNumberFormat="0" applyProtection="0">
      <alignment vertical="center"/>
    </xf>
    <xf numFmtId="4" fontId="37" fillId="39" borderId="17" applyNumberFormat="0" applyProtection="0">
      <alignment vertical="center"/>
    </xf>
    <xf numFmtId="4" fontId="8" fillId="39" borderId="17" applyNumberFormat="0" applyProtection="0">
      <alignment horizontal="left" vertical="center" indent="1"/>
    </xf>
    <xf numFmtId="0" fontId="8" fillId="39" borderId="17" applyNumberFormat="0" applyProtection="0">
      <alignment horizontal="left" vertical="top" indent="1"/>
    </xf>
    <xf numFmtId="4" fontId="8" fillId="48" borderId="17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8" fillId="45" borderId="17" applyNumberFormat="0" applyProtection="0">
      <alignment horizontal="left" vertical="center" indent="1"/>
    </xf>
    <xf numFmtId="0" fontId="8" fillId="45" borderId="17" applyNumberFormat="0" applyProtection="0">
      <alignment horizontal="left" vertical="top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/>
    </xf>
    <xf numFmtId="4" fontId="38" fillId="51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/>
    </xf>
    <xf numFmtId="4" fontId="39" fillId="48" borderId="17" applyNumberFormat="0" applyProtection="0">
      <alignment horizontal="right" vertical="center"/>
    </xf>
    <xf numFmtId="0" fontId="25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5" borderId="19" applyFill="0"/>
    <xf numFmtId="0" fontId="5" fillId="52" borderId="19" applyFill="0"/>
    <xf numFmtId="0" fontId="33" fillId="37" borderId="16" applyNumberFormat="0" applyAlignment="0" applyProtection="0"/>
    <xf numFmtId="0" fontId="23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4" fillId="0" borderId="0"/>
    <xf numFmtId="0" fontId="23" fillId="0" borderId="0"/>
    <xf numFmtId="0" fontId="6" fillId="0" borderId="0"/>
    <xf numFmtId="0" fontId="4" fillId="0" borderId="0"/>
    <xf numFmtId="0" fontId="41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33" fillId="37" borderId="16" applyNumberFormat="0" applyAlignment="0" applyProtection="0"/>
    <xf numFmtId="165" fontId="2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0" fillId="38" borderId="10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61" borderId="0" applyNumberFormat="0" applyBorder="0" applyAlignment="0" applyProtection="0"/>
    <xf numFmtId="0" fontId="6" fillId="8" borderId="0" applyNumberFormat="0" applyBorder="0" applyAlignment="0" applyProtection="0"/>
    <xf numFmtId="0" fontId="8" fillId="48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44" fillId="65" borderId="0" applyNumberFormat="0" applyBorder="0" applyAlignment="0" applyProtection="0"/>
    <xf numFmtId="0" fontId="6" fillId="9" borderId="0" applyNumberFormat="0" applyBorder="0" applyAlignment="0" applyProtection="0"/>
    <xf numFmtId="0" fontId="8" fillId="4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4" fillId="2" borderId="0" applyNumberFormat="0" applyBorder="0" applyAlignment="0" applyProtection="0"/>
    <xf numFmtId="0" fontId="6" fillId="10" borderId="0" applyNumberFormat="0" applyBorder="0" applyAlignment="0" applyProtection="0"/>
    <xf numFmtId="0" fontId="8" fillId="46" borderId="0" applyNumberFormat="0" applyBorder="0" applyAlignment="0" applyProtection="0"/>
    <xf numFmtId="0" fontId="8" fillId="39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4" fillId="72" borderId="0" applyNumberFormat="0" applyBorder="0" applyAlignment="0" applyProtection="0"/>
    <xf numFmtId="0" fontId="6" fillId="11" borderId="0" applyNumberFormat="0" applyBorder="0" applyAlignment="0" applyProtection="0"/>
    <xf numFmtId="0" fontId="8" fillId="83" borderId="0" applyNumberFormat="0" applyBorder="0" applyAlignment="0" applyProtection="0"/>
    <xf numFmtId="0" fontId="8" fillId="50" borderId="0" applyNumberFormat="0" applyBorder="0" applyAlignment="0" applyProtection="0"/>
    <xf numFmtId="0" fontId="8" fillId="83" borderId="0" applyNumberFormat="0" applyBorder="0" applyAlignment="0" applyProtection="0"/>
    <xf numFmtId="0" fontId="8" fillId="83" borderId="0" applyNumberFormat="0" applyBorder="0" applyAlignment="0" applyProtection="0"/>
    <xf numFmtId="0" fontId="44" fillId="76" borderId="0" applyNumberFormat="0" applyBorder="0" applyAlignment="0" applyProtection="0"/>
    <xf numFmtId="0" fontId="6" fillId="12" borderId="0" applyNumberFormat="0" applyBorder="0" applyAlignment="0" applyProtection="0"/>
    <xf numFmtId="0" fontId="8" fillId="48" borderId="0" applyNumberFormat="0" applyBorder="0" applyAlignment="0" applyProtection="0"/>
    <xf numFmtId="0" fontId="8" fillId="1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44" fillId="80" borderId="0" applyNumberFormat="0" applyBorder="0" applyAlignment="0" applyProtection="0"/>
    <xf numFmtId="0" fontId="6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4" fillId="62" borderId="0" applyNumberFormat="0" applyBorder="0" applyAlignment="0" applyProtection="0"/>
    <xf numFmtId="0" fontId="6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4" fillId="66" borderId="0" applyNumberFormat="0" applyBorder="0" applyAlignment="0" applyProtection="0"/>
    <xf numFmtId="0" fontId="6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1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44" fillId="69" borderId="0" applyNumberFormat="0" applyBorder="0" applyAlignment="0" applyProtection="0"/>
    <xf numFmtId="0" fontId="6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4" fillId="73" borderId="0" applyNumberFormat="0" applyBorder="0" applyAlignment="0" applyProtection="0"/>
    <xf numFmtId="0" fontId="6" fillId="11" borderId="0" applyNumberFormat="0" applyBorder="0" applyAlignment="0" applyProtection="0"/>
    <xf numFmtId="0" fontId="8" fillId="84" borderId="0" applyNumberFormat="0" applyBorder="0" applyAlignment="0" applyProtection="0"/>
    <xf numFmtId="0" fontId="8" fillId="37" borderId="0" applyNumberFormat="0" applyBorder="0" applyAlignment="0" applyProtection="0"/>
    <xf numFmtId="0" fontId="8" fillId="84" borderId="0" applyNumberFormat="0" applyBorder="0" applyAlignment="0" applyProtection="0"/>
    <xf numFmtId="0" fontId="8" fillId="84" borderId="0" applyNumberFormat="0" applyBorder="0" applyAlignment="0" applyProtection="0"/>
    <xf numFmtId="0" fontId="44" fillId="77" borderId="0" applyNumberFormat="0" applyBorder="0" applyAlignment="0" applyProtection="0"/>
    <xf numFmtId="0" fontId="6" fillId="1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4" fillId="81" borderId="0" applyNumberFormat="0" applyBorder="0" applyAlignment="0" applyProtection="0"/>
    <xf numFmtId="0" fontId="6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5" fillId="63" borderId="0" applyNumberFormat="0" applyBorder="0" applyAlignment="0" applyProtection="0"/>
    <xf numFmtId="0" fontId="15" fillId="18" borderId="0" applyNumberFormat="0" applyBorder="0" applyAlignment="0" applyProtection="0"/>
    <xf numFmtId="0" fontId="46" fillId="85" borderId="0" applyNumberFormat="0" applyBorder="0" applyAlignment="0" applyProtection="0"/>
    <xf numFmtId="0" fontId="46" fillId="49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67" borderId="0" applyNumberFormat="0" applyBorder="0" applyAlignment="0" applyProtection="0"/>
    <xf numFmtId="0" fontId="15" fillId="15" borderId="0" applyNumberFormat="0" applyBorder="0" applyAlignment="0" applyProtection="0"/>
    <xf numFmtId="0" fontId="46" fillId="45" borderId="0" applyNumberFormat="0" applyBorder="0" applyAlignment="0" applyProtection="0"/>
    <xf numFmtId="0" fontId="46" fillId="1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5" fillId="70" borderId="0" applyNumberFormat="0" applyBorder="0" applyAlignment="0" applyProtection="0"/>
    <xf numFmtId="0" fontId="15" fillId="16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74" borderId="0" applyNumberFormat="0" applyBorder="0" applyAlignment="0" applyProtection="0"/>
    <xf numFmtId="0" fontId="15" fillId="19" borderId="0" applyNumberFormat="0" applyBorder="0" applyAlignment="0" applyProtection="0"/>
    <xf numFmtId="0" fontId="46" fillId="84" borderId="0" applyNumberFormat="0" applyBorder="0" applyAlignment="0" applyProtection="0"/>
    <xf numFmtId="0" fontId="46" fillId="37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5" fillId="78" borderId="0" applyNumberFormat="0" applyBorder="0" applyAlignment="0" applyProtection="0"/>
    <xf numFmtId="0" fontId="15" fillId="20" borderId="0" applyNumberFormat="0" applyBorder="0" applyAlignment="0" applyProtection="0"/>
    <xf numFmtId="0" fontId="46" fillId="85" borderId="0" applyNumberFormat="0" applyBorder="0" applyAlignment="0" applyProtection="0"/>
    <xf numFmtId="0" fontId="46" fillId="49" borderId="0" applyNumberFormat="0" applyBorder="0" applyAlignment="0" applyProtection="0"/>
    <xf numFmtId="0" fontId="46" fillId="85" borderId="0" applyNumberFormat="0" applyBorder="0" applyAlignment="0" applyProtection="0"/>
    <xf numFmtId="0" fontId="46" fillId="85" borderId="0" applyNumberFormat="0" applyBorder="0" applyAlignment="0" applyProtection="0"/>
    <xf numFmtId="0" fontId="45" fillId="82" borderId="0" applyNumberFormat="0" applyBorder="0" applyAlignment="0" applyProtection="0"/>
    <xf numFmtId="0" fontId="15" fillId="21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6" fillId="86" borderId="0" applyNumberFormat="0" applyBorder="0" applyAlignment="0" applyProtection="0"/>
    <xf numFmtId="0" fontId="6" fillId="22" borderId="0" applyNumberFormat="0" applyBorder="0" applyAlignment="0" applyProtection="0"/>
    <xf numFmtId="0" fontId="6" fillId="86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32" borderId="0" applyNumberFormat="0" applyBorder="0" applyAlignment="0" applyProtection="0"/>
    <xf numFmtId="0" fontId="15" fillId="87" borderId="0" applyNumberFormat="0" applyBorder="0" applyAlignment="0" applyProtection="0"/>
    <xf numFmtId="0" fontId="15" fillId="24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45" fillId="60" borderId="0" applyNumberFormat="0" applyBorder="0" applyAlignment="0" applyProtection="0"/>
    <xf numFmtId="0" fontId="15" fillId="25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47" fillId="60" borderId="0" applyNumberFormat="0" applyBorder="0" applyAlignment="0" applyProtection="0"/>
    <xf numFmtId="0" fontId="15" fillId="88" borderId="0" applyNumberFormat="0" applyBorder="0" applyAlignment="0" applyProtection="0"/>
    <xf numFmtId="0" fontId="6" fillId="89" borderId="0" applyNumberFormat="0" applyBorder="0" applyAlignment="0" applyProtection="0"/>
    <xf numFmtId="0" fontId="6" fillId="26" borderId="0" applyNumberFormat="0" applyBorder="0" applyAlignment="0" applyProtection="0"/>
    <xf numFmtId="0" fontId="6" fillId="89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45" fillId="64" borderId="0" applyNumberFormat="0" applyBorder="0" applyAlignment="0" applyProtection="0"/>
    <xf numFmtId="0" fontId="15" fillId="29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47" fillId="64" borderId="0" applyNumberFormat="0" applyBorder="0" applyAlignment="0" applyProtection="0"/>
    <xf numFmtId="0" fontId="15" fillId="90" borderId="0" applyNumberFormat="0" applyBorder="0" applyAlignment="0" applyProtection="0"/>
    <xf numFmtId="0" fontId="6" fillId="91" borderId="0" applyNumberFormat="0" applyBorder="0" applyAlignment="0" applyProtection="0"/>
    <xf numFmtId="0" fontId="6" fillId="30" borderId="0" applyNumberFormat="0" applyBorder="0" applyAlignment="0" applyProtection="0"/>
    <xf numFmtId="0" fontId="6" fillId="91" borderId="0" applyNumberFormat="0" applyBorder="0" applyAlignment="0" applyProtection="0"/>
    <xf numFmtId="0" fontId="6" fillId="92" borderId="0" applyNumberFormat="0" applyBorder="0" applyAlignment="0" applyProtection="0"/>
    <xf numFmtId="0" fontId="6" fillId="31" borderId="0" applyNumberFormat="0" applyBorder="0" applyAlignment="0" applyProtection="0"/>
    <xf numFmtId="0" fontId="6" fillId="92" borderId="0" applyNumberFormat="0" applyBorder="0" applyAlignment="0" applyProtection="0"/>
    <xf numFmtId="0" fontId="15" fillId="93" borderId="0" applyNumberFormat="0" applyBorder="0" applyAlignment="0" applyProtection="0"/>
    <xf numFmtId="0" fontId="15" fillId="32" borderId="0" applyNumberFormat="0" applyBorder="0" applyAlignment="0" applyProtection="0"/>
    <xf numFmtId="0" fontId="15" fillId="93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45" fillId="68" borderId="0" applyNumberFormat="0" applyBorder="0" applyAlignment="0" applyProtection="0"/>
    <xf numFmtId="0" fontId="15" fillId="33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15" fillId="28" borderId="0" applyNumberFormat="0" applyBorder="0" applyAlignment="0" applyProtection="0"/>
    <xf numFmtId="0" fontId="15" fillId="94" borderId="0" applyNumberFormat="0" applyBorder="0" applyAlignment="0" applyProtection="0"/>
    <xf numFmtId="0" fontId="47" fillId="68" borderId="0" applyNumberFormat="0" applyBorder="0" applyAlignment="0" applyProtection="0"/>
    <xf numFmtId="0" fontId="15" fillId="94" borderId="0" applyNumberFormat="0" applyBorder="0" applyAlignment="0" applyProtection="0"/>
    <xf numFmtId="0" fontId="6" fillId="89" borderId="0" applyNumberFormat="0" applyBorder="0" applyAlignment="0" applyProtection="0"/>
    <xf numFmtId="0" fontId="6" fillId="31" borderId="0" applyNumberFormat="0" applyBorder="0" applyAlignment="0" applyProtection="0"/>
    <xf numFmtId="0" fontId="6" fillId="89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45" fillId="71" borderId="0" applyNumberFormat="0" applyBorder="0" applyAlignment="0" applyProtection="0"/>
    <xf numFmtId="0" fontId="15" fillId="19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5" borderId="0" applyNumberFormat="0" applyBorder="0" applyAlignment="0" applyProtection="0"/>
    <xf numFmtId="0" fontId="47" fillId="71" borderId="0" applyNumberFormat="0" applyBorder="0" applyAlignment="0" applyProtection="0"/>
    <xf numFmtId="0" fontId="15" fillId="95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15" fillId="87" borderId="0" applyNumberFormat="0" applyBorder="0" applyAlignment="0" applyProtection="0"/>
    <xf numFmtId="0" fontId="15" fillId="23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45" fillId="75" borderId="0" applyNumberFormat="0" applyBorder="0" applyAlignment="0" applyProtection="0"/>
    <xf numFmtId="0" fontId="15" fillId="2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15" fillId="97" borderId="0" applyNumberFormat="0" applyBorder="0" applyAlignment="0" applyProtection="0"/>
    <xf numFmtId="0" fontId="15" fillId="87" borderId="0" applyNumberFormat="0" applyBorder="0" applyAlignment="0" applyProtection="0"/>
    <xf numFmtId="0" fontId="47" fillId="75" borderId="0" applyNumberFormat="0" applyBorder="0" applyAlignment="0" applyProtection="0"/>
    <xf numFmtId="0" fontId="15" fillId="87" borderId="0" applyNumberFormat="0" applyBorder="0" applyAlignment="0" applyProtection="0"/>
    <xf numFmtId="0" fontId="6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15" fillId="98" borderId="0" applyNumberFormat="0" applyBorder="0" applyAlignment="0" applyProtection="0"/>
    <xf numFmtId="0" fontId="15" fillId="35" borderId="0" applyNumberFormat="0" applyBorder="0" applyAlignment="0" applyProtection="0"/>
    <xf numFmtId="0" fontId="15" fillId="98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45" fillId="79" borderId="0" applyNumberFormat="0" applyBorder="0" applyAlignment="0" applyProtection="0"/>
    <xf numFmtId="0" fontId="15" fillId="36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5" fillId="99" borderId="0" applyNumberFormat="0" applyBorder="0" applyAlignment="0" applyProtection="0"/>
    <xf numFmtId="0" fontId="47" fillId="79" borderId="0" applyNumberFormat="0" applyBorder="0" applyAlignment="0" applyProtection="0"/>
    <xf numFmtId="0" fontId="15" fillId="99" borderId="0" applyNumberFormat="0" applyBorder="0" applyAlignment="0" applyProtection="0"/>
    <xf numFmtId="0" fontId="48" fillId="27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8" fillId="27" borderId="0" applyNumberFormat="0" applyBorder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50" fillId="101" borderId="30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18" fillId="37" borderId="8" applyNumberFormat="0" applyAlignment="0" applyProtection="0"/>
    <xf numFmtId="0" fontId="51" fillId="57" borderId="24" applyNumberFormat="0" applyAlignment="0" applyProtection="0"/>
    <xf numFmtId="0" fontId="52" fillId="102" borderId="8" applyNumberFormat="0" applyAlignment="0" applyProtection="0"/>
    <xf numFmtId="0" fontId="50" fillId="101" borderId="30" applyNumberFormat="0" applyAlignment="0" applyProtection="0"/>
    <xf numFmtId="0" fontId="50" fillId="101" borderId="30" applyNumberFormat="0" applyAlignment="0" applyProtection="0"/>
    <xf numFmtId="0" fontId="52" fillId="102" borderId="8" applyNumberFormat="0" applyAlignment="0" applyProtection="0"/>
    <xf numFmtId="0" fontId="20" fillId="28" borderId="10" applyNumberFormat="0" applyAlignment="0" applyProtection="0"/>
    <xf numFmtId="0" fontId="20" fillId="95" borderId="10" applyNumberFormat="0" applyAlignment="0" applyProtection="0"/>
    <xf numFmtId="0" fontId="20" fillId="95" borderId="10" applyNumberFormat="0" applyAlignment="0" applyProtection="0"/>
    <xf numFmtId="0" fontId="20" fillId="28" borderId="10" applyNumberFormat="0" applyAlignment="0" applyProtection="0"/>
    <xf numFmtId="0" fontId="20" fillId="38" borderId="10" applyNumberFormat="0" applyAlignment="0" applyProtection="0"/>
    <xf numFmtId="0" fontId="20" fillId="95" borderId="10" applyNumberFormat="0" applyAlignment="0" applyProtection="0"/>
    <xf numFmtId="0" fontId="53" fillId="58" borderId="27" applyNumberFormat="0" applyAlignment="0" applyProtection="0"/>
    <xf numFmtId="0" fontId="21" fillId="103" borderId="0" applyNumberFormat="0" applyBorder="0" applyAlignment="0" applyProtection="0"/>
    <xf numFmtId="0" fontId="21" fillId="40" borderId="0" applyNumberFormat="0" applyBorder="0" applyAlignment="0" applyProtection="0"/>
    <xf numFmtId="0" fontId="21" fillId="103" borderId="0" applyNumberFormat="0" applyBorder="0" applyAlignment="0" applyProtection="0"/>
    <xf numFmtId="0" fontId="21" fillId="104" borderId="0" applyNumberFormat="0" applyBorder="0" applyAlignment="0" applyProtection="0"/>
    <xf numFmtId="0" fontId="21" fillId="41" borderId="0" applyNumberFormat="0" applyBorder="0" applyAlignment="0" applyProtection="0"/>
    <xf numFmtId="0" fontId="21" fillId="104" borderId="0" applyNumberFormat="0" applyBorder="0" applyAlignment="0" applyProtection="0"/>
    <xf numFmtId="169" fontId="23" fillId="0" borderId="0" applyFont="0" applyFill="0" applyBorder="0" applyAlignment="0" applyProtection="0">
      <alignment wrapText="1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31" applyNumberFormat="0" applyFill="0" applyAlignment="0" applyProtection="0"/>
    <xf numFmtId="0" fontId="56" fillId="0" borderId="26" applyNumberFormat="0" applyFill="0" applyAlignment="0" applyProtection="0"/>
    <xf numFmtId="0" fontId="25" fillId="10" borderId="0" applyNumberFormat="0" applyBorder="0" applyAlignment="0" applyProtection="0"/>
    <xf numFmtId="0" fontId="6" fillId="92" borderId="0" applyNumberFormat="0" applyBorder="0" applyAlignment="0" applyProtection="0"/>
    <xf numFmtId="0" fontId="57" fillId="53" borderId="0" applyNumberFormat="0" applyBorder="0" applyAlignment="0" applyProtection="0"/>
    <xf numFmtId="0" fontId="25" fillId="105" borderId="0" applyNumberFormat="0" applyBorder="0" applyAlignment="0" applyProtection="0"/>
    <xf numFmtId="0" fontId="6" fillId="92" borderId="0" applyNumberFormat="0" applyBorder="0" applyAlignment="0" applyProtection="0"/>
    <xf numFmtId="0" fontId="6" fillId="92" borderId="0" applyNumberFormat="0" applyBorder="0" applyAlignment="0" applyProtection="0"/>
    <xf numFmtId="0" fontId="25" fillId="105" borderId="0" applyNumberFormat="0" applyBorder="0" applyAlignment="0" applyProtection="0"/>
    <xf numFmtId="0" fontId="58" fillId="0" borderId="32" applyNumberFormat="0" applyFill="0" applyAlignment="0" applyProtection="0"/>
    <xf numFmtId="0" fontId="59" fillId="0" borderId="1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13" applyNumberFormat="0" applyFill="0" applyAlignment="0" applyProtection="0"/>
    <xf numFmtId="0" fontId="60" fillId="0" borderId="34" applyNumberFormat="0" applyFill="0" applyAlignment="0" applyProtection="0"/>
    <xf numFmtId="0" fontId="60" fillId="0" borderId="35" applyNumberFormat="0" applyFill="0" applyAlignment="0" applyProtection="0"/>
    <xf numFmtId="0" fontId="60" fillId="0" borderId="35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4" fillId="35" borderId="8" applyNumberFormat="0" applyAlignment="0" applyProtection="0"/>
    <xf numFmtId="0" fontId="64" fillId="35" borderId="30" applyNumberFormat="0" applyAlignment="0" applyProtection="0"/>
    <xf numFmtId="0" fontId="64" fillId="35" borderId="30" applyNumberFormat="0" applyAlignment="0" applyProtection="0"/>
    <xf numFmtId="0" fontId="64" fillId="35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64" fillId="35" borderId="30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65" fillId="56" borderId="24" applyNumberFormat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6" fillId="0" borderId="0" applyFont="0" applyFill="0" applyBorder="0" applyAlignment="0" applyProtection="0"/>
    <xf numFmtId="172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71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6" fillId="0" borderId="12" applyNumberFormat="0" applyFill="0" applyAlignment="0" applyProtection="0"/>
    <xf numFmtId="0" fontId="58" fillId="0" borderId="32" applyNumberFormat="0" applyFill="0" applyAlignment="0" applyProtection="0"/>
    <xf numFmtId="0" fontId="68" fillId="0" borderId="22" applyNumberFormat="0" applyFill="0" applyAlignment="0" applyProtection="0"/>
    <xf numFmtId="0" fontId="27" fillId="0" borderId="13" applyNumberFormat="0" applyFill="0" applyAlignment="0" applyProtection="0"/>
    <xf numFmtId="0" fontId="59" fillId="0" borderId="33" applyNumberFormat="0" applyFill="0" applyAlignment="0" applyProtection="0"/>
    <xf numFmtId="0" fontId="69" fillId="0" borderId="1" applyNumberFormat="0" applyFill="0" applyAlignment="0" applyProtection="0"/>
    <xf numFmtId="0" fontId="28" fillId="0" borderId="14" applyNumberFormat="0" applyFill="0" applyAlignment="0" applyProtection="0"/>
    <xf numFmtId="0" fontId="60" fillId="0" borderId="35" applyNumberFormat="0" applyFill="0" applyAlignment="0" applyProtection="0"/>
    <xf numFmtId="0" fontId="70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6" applyNumberFormat="0" applyFill="0" applyAlignment="0" applyProtection="0"/>
    <xf numFmtId="0" fontId="25" fillId="0" borderId="31" applyNumberFormat="0" applyFill="0" applyAlignment="0" applyProtection="0"/>
    <xf numFmtId="0" fontId="25" fillId="0" borderId="31" applyNumberFormat="0" applyFill="0" applyAlignment="0" applyProtection="0"/>
    <xf numFmtId="0" fontId="72" fillId="0" borderId="36" applyNumberFormat="0" applyFill="0" applyAlignment="0" applyProtection="0"/>
    <xf numFmtId="0" fontId="32" fillId="44" borderId="0" applyNumberFormat="0" applyBorder="0" applyAlignment="0" applyProtection="0"/>
    <xf numFmtId="0" fontId="25" fillId="35" borderId="0" applyNumberFormat="0" applyBorder="0" applyAlignment="0" applyProtection="0"/>
    <xf numFmtId="0" fontId="73" fillId="55" borderId="0" applyNumberFormat="0" applyBorder="0" applyAlignment="0" applyProtection="0"/>
    <xf numFmtId="0" fontId="32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2" fillId="35" borderId="0" applyNumberFormat="0" applyBorder="0" applyAlignment="0" applyProtection="0"/>
    <xf numFmtId="0" fontId="23" fillId="0" borderId="0"/>
    <xf numFmtId="0" fontId="23" fillId="0" borderId="0">
      <alignment wrapText="1"/>
    </xf>
    <xf numFmtId="0" fontId="30" fillId="0" borderId="0"/>
    <xf numFmtId="0" fontId="23" fillId="0" borderId="0"/>
    <xf numFmtId="0" fontId="6" fillId="0" borderId="0"/>
    <xf numFmtId="0" fontId="8" fillId="0" borderId="0"/>
    <xf numFmtId="0" fontId="23" fillId="34" borderId="11" applyNumberFormat="0" applyFont="0" applyAlignment="0" applyProtection="0"/>
    <xf numFmtId="0" fontId="23" fillId="34" borderId="11" applyNumberFormat="0" applyFont="0" applyAlignment="0" applyProtection="0"/>
    <xf numFmtId="0" fontId="23" fillId="34" borderId="11" applyNumberFormat="0" applyFont="0" applyAlignment="0" applyProtection="0"/>
    <xf numFmtId="0" fontId="23" fillId="34" borderId="11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23" fillId="34" borderId="11" applyNumberFormat="0" applyFont="0" applyAlignment="0" applyProtection="0"/>
    <xf numFmtId="0" fontId="23" fillId="34" borderId="11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23" fillId="34" borderId="11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" fillId="39" borderId="11" applyNumberFormat="0" applyFont="0" applyAlignment="0" applyProtection="0"/>
    <xf numFmtId="0" fontId="23" fillId="39" borderId="11" applyNumberFormat="0" applyFont="0" applyAlignment="0" applyProtection="0"/>
    <xf numFmtId="0" fontId="67" fillId="34" borderId="30" applyNumberFormat="0" applyFont="0" applyAlignment="0" applyProtection="0"/>
    <xf numFmtId="0" fontId="23" fillId="39" borderId="11" applyNumberFormat="0" applyFont="0" applyAlignment="0" applyProtection="0"/>
    <xf numFmtId="0" fontId="67" fillId="34" borderId="30" applyNumberFormat="0" applyFont="0" applyAlignment="0" applyProtection="0"/>
    <xf numFmtId="0" fontId="23" fillId="39" borderId="11" applyNumberFormat="0" applyFont="0" applyAlignment="0" applyProtection="0"/>
    <xf numFmtId="0" fontId="23" fillId="39" borderId="11" applyNumberFormat="0" applyFont="0" applyAlignment="0" applyProtection="0"/>
    <xf numFmtId="0" fontId="44" fillId="59" borderId="28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67" fillId="34" borderId="30" applyNumberFormat="0" applyFont="0" applyAlignment="0" applyProtection="0"/>
    <xf numFmtId="0" fontId="17" fillId="9" borderId="0" applyNumberFormat="0" applyBorder="0" applyAlignment="0" applyProtection="0"/>
    <xf numFmtId="0" fontId="49" fillId="34" borderId="0" applyNumberFormat="0" applyBorder="0" applyAlignment="0" applyProtection="0"/>
    <xf numFmtId="0" fontId="74" fillId="54" borderId="0" applyNumberFormat="0" applyBorder="0" applyAlignment="0" applyProtection="0"/>
    <xf numFmtId="0" fontId="33" fillId="102" borderId="16" applyNumberFormat="0" applyAlignment="0" applyProtection="0"/>
    <xf numFmtId="0" fontId="33" fillId="101" borderId="16" applyNumberFormat="0" applyAlignment="0" applyProtection="0"/>
    <xf numFmtId="0" fontId="33" fillId="101" borderId="16" applyNumberFormat="0" applyAlignment="0" applyProtection="0"/>
    <xf numFmtId="0" fontId="33" fillId="102" borderId="16" applyNumberFormat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67" fillId="44" borderId="30" applyNumberFormat="0" applyProtection="0">
      <alignment vertical="center"/>
    </xf>
    <xf numFmtId="4" fontId="67" fillId="44" borderId="30" applyNumberFormat="0" applyProtection="0">
      <alignment vertical="center"/>
    </xf>
    <xf numFmtId="4" fontId="34" fillId="44" borderId="17" applyNumberFormat="0" applyProtection="0">
      <alignment vertical="center"/>
    </xf>
    <xf numFmtId="4" fontId="67" fillId="44" borderId="30" applyNumberFormat="0" applyProtection="0">
      <alignment vertical="center"/>
    </xf>
    <xf numFmtId="4" fontId="67" fillId="44" borderId="30" applyNumberFormat="0" applyProtection="0">
      <alignment vertical="center"/>
    </xf>
    <xf numFmtId="4" fontId="67" fillId="44" borderId="30" applyNumberFormat="0" applyProtection="0">
      <alignment vertical="center"/>
    </xf>
    <xf numFmtId="4" fontId="75" fillId="106" borderId="30" applyNumberFormat="0" applyProtection="0">
      <alignment vertical="center"/>
    </xf>
    <xf numFmtId="4" fontId="35" fillId="44" borderId="17" applyNumberFormat="0" applyProtection="0">
      <alignment vertical="center"/>
    </xf>
    <xf numFmtId="4" fontId="75" fillId="106" borderId="30" applyNumberFormat="0" applyProtection="0">
      <alignment vertical="center"/>
    </xf>
    <xf numFmtId="4" fontId="67" fillId="106" borderId="30" applyNumberFormat="0" applyProtection="0">
      <alignment horizontal="left" vertical="center" indent="1"/>
    </xf>
    <xf numFmtId="4" fontId="67" fillId="106" borderId="30" applyNumberFormat="0" applyProtection="0">
      <alignment horizontal="left" vertical="center" indent="1"/>
    </xf>
    <xf numFmtId="4" fontId="34" fillId="44" borderId="17" applyNumberFormat="0" applyProtection="0">
      <alignment horizontal="left" vertical="center" indent="1"/>
    </xf>
    <xf numFmtId="4" fontId="67" fillId="106" borderId="30" applyNumberFormat="0" applyProtection="0">
      <alignment horizontal="left" vertical="center" indent="1"/>
    </xf>
    <xf numFmtId="4" fontId="67" fillId="106" borderId="30" applyNumberFormat="0" applyProtection="0">
      <alignment horizontal="left" vertical="center" indent="1"/>
    </xf>
    <xf numFmtId="4" fontId="67" fillId="106" borderId="30" applyNumberFormat="0" applyProtection="0">
      <alignment horizontal="left" vertical="center" indent="1"/>
    </xf>
    <xf numFmtId="0" fontId="76" fillId="44" borderId="17" applyNumberFormat="0" applyProtection="0">
      <alignment horizontal="left" vertical="top" indent="1"/>
    </xf>
    <xf numFmtId="0" fontId="34" fillId="44" borderId="17" applyNumberFormat="0" applyProtection="0">
      <alignment horizontal="left" vertical="top" indent="1"/>
    </xf>
    <xf numFmtId="0" fontId="76" fillId="44" borderId="17" applyNumberFormat="0" applyProtection="0">
      <alignment horizontal="left" vertical="top" indent="1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34" fillId="45" borderId="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67" fillId="9" borderId="30" applyNumberFormat="0" applyProtection="0">
      <alignment horizontal="right" vertical="center"/>
    </xf>
    <xf numFmtId="4" fontId="67" fillId="9" borderId="30" applyNumberFormat="0" applyProtection="0">
      <alignment horizontal="right" vertical="center"/>
    </xf>
    <xf numFmtId="4" fontId="8" fillId="9" borderId="17" applyNumberFormat="0" applyProtection="0">
      <alignment horizontal="right" vertical="center"/>
    </xf>
    <xf numFmtId="4" fontId="67" fillId="9" borderId="30" applyNumberFormat="0" applyProtection="0">
      <alignment horizontal="right" vertical="center"/>
    </xf>
    <xf numFmtId="4" fontId="67" fillId="9" borderId="30" applyNumberFormat="0" applyProtection="0">
      <alignment horizontal="right" vertical="center"/>
    </xf>
    <xf numFmtId="4" fontId="67" fillId="107" borderId="30" applyNumberFormat="0" applyProtection="0">
      <alignment horizontal="right" vertical="center"/>
    </xf>
    <xf numFmtId="4" fontId="67" fillId="107" borderId="30" applyNumberFormat="0" applyProtection="0">
      <alignment horizontal="right" vertical="center"/>
    </xf>
    <xf numFmtId="4" fontId="8" fillId="15" borderId="17" applyNumberFormat="0" applyProtection="0">
      <alignment horizontal="right" vertical="center"/>
    </xf>
    <xf numFmtId="4" fontId="67" fillId="107" borderId="30" applyNumberFormat="0" applyProtection="0">
      <alignment horizontal="right" vertical="center"/>
    </xf>
    <xf numFmtId="4" fontId="67" fillId="107" borderId="30" applyNumberFormat="0" applyProtection="0">
      <alignment horizontal="right" vertical="center"/>
    </xf>
    <xf numFmtId="4" fontId="67" fillId="29" borderId="37" applyNumberFormat="0" applyProtection="0">
      <alignment horizontal="right" vertical="center"/>
    </xf>
    <xf numFmtId="4" fontId="67" fillId="29" borderId="37" applyNumberFormat="0" applyProtection="0">
      <alignment horizontal="right" vertical="center"/>
    </xf>
    <xf numFmtId="4" fontId="8" fillId="29" borderId="17" applyNumberFormat="0" applyProtection="0">
      <alignment horizontal="right" vertical="center"/>
    </xf>
    <xf numFmtId="4" fontId="67" fillId="29" borderId="37" applyNumberFormat="0" applyProtection="0">
      <alignment horizontal="right" vertical="center"/>
    </xf>
    <xf numFmtId="4" fontId="67" fillId="29" borderId="37" applyNumberFormat="0" applyProtection="0">
      <alignment horizontal="right" vertical="center"/>
    </xf>
    <xf numFmtId="4" fontId="67" fillId="17" borderId="30" applyNumberFormat="0" applyProtection="0">
      <alignment horizontal="right" vertical="center"/>
    </xf>
    <xf numFmtId="4" fontId="67" fillId="17" borderId="30" applyNumberFormat="0" applyProtection="0">
      <alignment horizontal="right" vertical="center"/>
    </xf>
    <xf numFmtId="4" fontId="8" fillId="17" borderId="17" applyNumberFormat="0" applyProtection="0">
      <alignment horizontal="right" vertical="center"/>
    </xf>
    <xf numFmtId="4" fontId="67" fillId="17" borderId="30" applyNumberFormat="0" applyProtection="0">
      <alignment horizontal="right" vertical="center"/>
    </xf>
    <xf numFmtId="4" fontId="67" fillId="17" borderId="30" applyNumberFormat="0" applyProtection="0">
      <alignment horizontal="right" vertical="center"/>
    </xf>
    <xf numFmtId="4" fontId="67" fillId="21" borderId="30" applyNumberFormat="0" applyProtection="0">
      <alignment horizontal="right" vertical="center"/>
    </xf>
    <xf numFmtId="4" fontId="67" fillId="21" borderId="30" applyNumberFormat="0" applyProtection="0">
      <alignment horizontal="right" vertical="center"/>
    </xf>
    <xf numFmtId="4" fontId="8" fillId="21" borderId="17" applyNumberFormat="0" applyProtection="0">
      <alignment horizontal="right" vertical="center"/>
    </xf>
    <xf numFmtId="4" fontId="67" fillId="21" borderId="30" applyNumberFormat="0" applyProtection="0">
      <alignment horizontal="right" vertical="center"/>
    </xf>
    <xf numFmtId="4" fontId="67" fillId="21" borderId="30" applyNumberFormat="0" applyProtection="0">
      <alignment horizontal="right" vertical="center"/>
    </xf>
    <xf numFmtId="4" fontId="67" fillId="36" borderId="30" applyNumberFormat="0" applyProtection="0">
      <alignment horizontal="right" vertical="center"/>
    </xf>
    <xf numFmtId="4" fontId="67" fillId="36" borderId="30" applyNumberFormat="0" applyProtection="0">
      <alignment horizontal="right" vertical="center"/>
    </xf>
    <xf numFmtId="4" fontId="8" fillId="36" borderId="17" applyNumberFormat="0" applyProtection="0">
      <alignment horizontal="right" vertical="center"/>
    </xf>
    <xf numFmtId="4" fontId="67" fillId="36" borderId="30" applyNumberFormat="0" applyProtection="0">
      <alignment horizontal="right" vertical="center"/>
    </xf>
    <xf numFmtId="4" fontId="67" fillId="36" borderId="30" applyNumberFormat="0" applyProtection="0">
      <alignment horizontal="right" vertical="center"/>
    </xf>
    <xf numFmtId="4" fontId="67" fillId="33" borderId="30" applyNumberFormat="0" applyProtection="0">
      <alignment horizontal="right" vertical="center"/>
    </xf>
    <xf numFmtId="4" fontId="67" fillId="33" borderId="30" applyNumberFormat="0" applyProtection="0">
      <alignment horizontal="right" vertical="center"/>
    </xf>
    <xf numFmtId="4" fontId="8" fillId="33" borderId="17" applyNumberFormat="0" applyProtection="0">
      <alignment horizontal="right" vertical="center"/>
    </xf>
    <xf numFmtId="4" fontId="67" fillId="33" borderId="30" applyNumberFormat="0" applyProtection="0">
      <alignment horizontal="right" vertical="center"/>
    </xf>
    <xf numFmtId="4" fontId="67" fillId="33" borderId="30" applyNumberFormat="0" applyProtection="0">
      <alignment horizontal="right" vertical="center"/>
    </xf>
    <xf numFmtId="4" fontId="67" fillId="46" borderId="30" applyNumberFormat="0" applyProtection="0">
      <alignment horizontal="right" vertical="center"/>
    </xf>
    <xf numFmtId="4" fontId="67" fillId="46" borderId="30" applyNumberFormat="0" applyProtection="0">
      <alignment horizontal="right" vertical="center"/>
    </xf>
    <xf numFmtId="4" fontId="8" fillId="46" borderId="17" applyNumberFormat="0" applyProtection="0">
      <alignment horizontal="right" vertical="center"/>
    </xf>
    <xf numFmtId="4" fontId="67" fillId="46" borderId="30" applyNumberFormat="0" applyProtection="0">
      <alignment horizontal="right" vertical="center"/>
    </xf>
    <xf numFmtId="4" fontId="67" fillId="46" borderId="30" applyNumberFormat="0" applyProtection="0">
      <alignment horizontal="right" vertical="center"/>
    </xf>
    <xf numFmtId="4" fontId="67" fillId="16" borderId="30" applyNumberFormat="0" applyProtection="0">
      <alignment horizontal="right" vertical="center"/>
    </xf>
    <xf numFmtId="4" fontId="67" fillId="16" borderId="30" applyNumberFormat="0" applyProtection="0">
      <alignment horizontal="right" vertical="center"/>
    </xf>
    <xf numFmtId="4" fontId="8" fillId="16" borderId="17" applyNumberFormat="0" applyProtection="0">
      <alignment horizontal="right" vertical="center"/>
    </xf>
    <xf numFmtId="4" fontId="67" fillId="16" borderId="30" applyNumberFormat="0" applyProtection="0">
      <alignment horizontal="right" vertical="center"/>
    </xf>
    <xf numFmtId="4" fontId="67" fillId="16" borderId="30" applyNumberFormat="0" applyProtection="0">
      <alignment horizontal="right" vertical="center"/>
    </xf>
    <xf numFmtId="4" fontId="67" fillId="47" borderId="37" applyNumberFormat="0" applyProtection="0">
      <alignment horizontal="left" vertical="center" indent="1"/>
    </xf>
    <xf numFmtId="4" fontId="67" fillId="47" borderId="37" applyNumberFormat="0" applyProtection="0">
      <alignment horizontal="left" vertical="center" indent="1"/>
    </xf>
    <xf numFmtId="4" fontId="34" fillId="47" borderId="18" applyNumberFormat="0" applyProtection="0">
      <alignment horizontal="left" vertical="center" indent="1"/>
    </xf>
    <xf numFmtId="4" fontId="67" fillId="47" borderId="37" applyNumberFormat="0" applyProtection="0">
      <alignment horizontal="left" vertical="center" indent="1"/>
    </xf>
    <xf numFmtId="4" fontId="67" fillId="47" borderId="37" applyNumberFormat="0" applyProtection="0">
      <alignment horizontal="left" vertical="center" indent="1"/>
    </xf>
    <xf numFmtId="4" fontId="23" fillId="49" borderId="37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23" fillId="49" borderId="37" applyNumberFormat="0" applyProtection="0">
      <alignment horizontal="left" vertical="center" indent="1"/>
    </xf>
    <xf numFmtId="4" fontId="23" fillId="49" borderId="37" applyNumberFormat="0" applyProtection="0">
      <alignment horizontal="left" vertical="center" indent="1"/>
    </xf>
    <xf numFmtId="4" fontId="23" fillId="49" borderId="37" applyNumberFormat="0" applyProtection="0">
      <alignment horizontal="left" vertical="center" indent="1"/>
    </xf>
    <xf numFmtId="4" fontId="67" fillId="45" borderId="30" applyNumberFormat="0" applyProtection="0">
      <alignment horizontal="right" vertical="center"/>
    </xf>
    <xf numFmtId="4" fontId="67" fillId="45" borderId="30" applyNumberFormat="0" applyProtection="0">
      <alignment horizontal="right" vertical="center"/>
    </xf>
    <xf numFmtId="4" fontId="8" fillId="45" borderId="17" applyNumberFormat="0" applyProtection="0">
      <alignment horizontal="right" vertical="center"/>
    </xf>
    <xf numFmtId="4" fontId="67" fillId="45" borderId="30" applyNumberFormat="0" applyProtection="0">
      <alignment horizontal="right" vertical="center"/>
    </xf>
    <xf numFmtId="4" fontId="67" fillId="45" borderId="30" applyNumberFormat="0" applyProtection="0">
      <alignment horizontal="right" vertical="center"/>
    </xf>
    <xf numFmtId="4" fontId="67" fillId="48" borderId="37" applyNumberFormat="0" applyProtection="0">
      <alignment horizontal="left" vertical="center" indent="1"/>
    </xf>
    <xf numFmtId="4" fontId="67" fillId="48" borderId="37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67" fillId="48" borderId="37" applyNumberFormat="0" applyProtection="0">
      <alignment horizontal="left" vertical="center" indent="1"/>
    </xf>
    <xf numFmtId="4" fontId="67" fillId="48" borderId="37" applyNumberFormat="0" applyProtection="0">
      <alignment horizontal="left" vertical="center" indent="1"/>
    </xf>
    <xf numFmtId="4" fontId="67" fillId="45" borderId="37" applyNumberFormat="0" applyProtection="0">
      <alignment horizontal="left" vertical="center" indent="1"/>
    </xf>
    <xf numFmtId="4" fontId="67" fillId="45" borderId="37" applyNumberFormat="0" applyProtection="0">
      <alignment horizontal="left" vertical="center" indent="1"/>
    </xf>
    <xf numFmtId="4" fontId="8" fillId="45" borderId="0" applyNumberFormat="0" applyProtection="0">
      <alignment horizontal="left" vertical="center" indent="1"/>
    </xf>
    <xf numFmtId="4" fontId="67" fillId="45" borderId="37" applyNumberFormat="0" applyProtection="0">
      <alignment horizontal="left" vertical="center" indent="1"/>
    </xf>
    <xf numFmtId="4" fontId="67" fillId="45" borderId="37" applyNumberFormat="0" applyProtection="0">
      <alignment horizontal="left" vertical="center" indent="1"/>
    </xf>
    <xf numFmtId="0" fontId="67" fillId="37" borderId="30" applyNumberFormat="0" applyProtection="0">
      <alignment horizontal="left" vertical="center" indent="1"/>
    </xf>
    <xf numFmtId="0" fontId="67" fillId="37" borderId="30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23" fillId="49" borderId="17" applyNumberFormat="0" applyProtection="0">
      <alignment horizontal="left" vertical="center" indent="1"/>
    </xf>
    <xf numFmtId="0" fontId="67" fillId="37" borderId="30" applyNumberFormat="0" applyProtection="0">
      <alignment horizontal="left" vertical="center" indent="1"/>
    </xf>
    <xf numFmtId="0" fontId="67" fillId="37" borderId="30" applyNumberFormat="0" applyProtection="0">
      <alignment horizontal="left" vertical="center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67" fillId="49" borderId="17" applyNumberFormat="0" applyProtection="0">
      <alignment horizontal="left" vertical="top" indent="1"/>
    </xf>
    <xf numFmtId="0" fontId="23" fillId="49" borderId="17" applyNumberFormat="0" applyProtection="0">
      <alignment horizontal="left" vertical="top" indent="1"/>
    </xf>
    <xf numFmtId="0" fontId="67" fillId="108" borderId="30" applyNumberFormat="0" applyProtection="0">
      <alignment horizontal="left" vertical="center" indent="1"/>
    </xf>
    <xf numFmtId="0" fontId="67" fillId="108" borderId="30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23" fillId="45" borderId="17" applyNumberFormat="0" applyProtection="0">
      <alignment horizontal="left" vertical="center" indent="1"/>
    </xf>
    <xf numFmtId="0" fontId="67" fillId="108" borderId="30" applyNumberFormat="0" applyProtection="0">
      <alignment horizontal="left" vertical="center" indent="1"/>
    </xf>
    <xf numFmtId="0" fontId="67" fillId="108" borderId="30" applyNumberFormat="0" applyProtection="0">
      <alignment horizontal="left" vertical="center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67" fillId="45" borderId="17" applyNumberFormat="0" applyProtection="0">
      <alignment horizontal="left" vertical="top" indent="1"/>
    </xf>
    <xf numFmtId="0" fontId="23" fillId="45" borderId="17" applyNumberFormat="0" applyProtection="0">
      <alignment horizontal="left" vertical="top" indent="1"/>
    </xf>
    <xf numFmtId="0" fontId="67" fillId="14" borderId="30" applyNumberFormat="0" applyProtection="0">
      <alignment horizontal="left" vertical="center" indent="1"/>
    </xf>
    <xf numFmtId="0" fontId="67" fillId="14" borderId="30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23" fillId="14" borderId="17" applyNumberFormat="0" applyProtection="0">
      <alignment horizontal="left" vertical="center" indent="1"/>
    </xf>
    <xf numFmtId="0" fontId="67" fillId="14" borderId="30" applyNumberFormat="0" applyProtection="0">
      <alignment horizontal="left" vertical="center" indent="1"/>
    </xf>
    <xf numFmtId="0" fontId="67" fillId="14" borderId="30" applyNumberFormat="0" applyProtection="0">
      <alignment horizontal="left" vertical="center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67" fillId="14" borderId="17" applyNumberFormat="0" applyProtection="0">
      <alignment horizontal="left" vertical="top" indent="1"/>
    </xf>
    <xf numFmtId="0" fontId="23" fillId="14" borderId="17" applyNumberFormat="0" applyProtection="0">
      <alignment horizontal="left" vertical="top" indent="1"/>
    </xf>
    <xf numFmtId="0" fontId="67" fillId="48" borderId="30" applyNumberFormat="0" applyProtection="0">
      <alignment horizontal="left" vertical="center" indent="1"/>
    </xf>
    <xf numFmtId="0" fontId="67" fillId="48" borderId="30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23" fillId="48" borderId="17" applyNumberFormat="0" applyProtection="0">
      <alignment horizontal="left" vertical="center" indent="1"/>
    </xf>
    <xf numFmtId="0" fontId="67" fillId="48" borderId="30" applyNumberFormat="0" applyProtection="0">
      <alignment horizontal="left" vertical="center" indent="1"/>
    </xf>
    <xf numFmtId="0" fontId="67" fillId="48" borderId="30" applyNumberFormat="0" applyProtection="0">
      <alignment horizontal="left" vertical="center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67" fillId="48" borderId="17" applyNumberFormat="0" applyProtection="0">
      <alignment horizontal="left" vertical="top" indent="1"/>
    </xf>
    <xf numFmtId="0" fontId="23" fillId="48" borderId="17" applyNumberFormat="0" applyProtection="0">
      <alignment horizontal="left" vertical="top" indent="1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23" fillId="50" borderId="2" applyNumberFormat="0">
      <protection locked="0"/>
    </xf>
    <xf numFmtId="0" fontId="23" fillId="50" borderId="2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23" fillId="50" borderId="2" applyNumberFormat="0">
      <protection locked="0"/>
    </xf>
    <xf numFmtId="0" fontId="67" fillId="50" borderId="38" applyNumberFormat="0">
      <protection locked="0"/>
    </xf>
    <xf numFmtId="0" fontId="23" fillId="50" borderId="2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23" fillId="50" borderId="2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67" fillId="50" borderId="38" applyNumberFormat="0">
      <protection locked="0"/>
    </xf>
    <xf numFmtId="0" fontId="23" fillId="50" borderId="2" applyNumberFormat="0">
      <protection locked="0"/>
    </xf>
    <xf numFmtId="0" fontId="77" fillId="49" borderId="39" applyBorder="0"/>
    <xf numFmtId="4" fontId="78" fillId="39" borderId="17" applyNumberFormat="0" applyProtection="0">
      <alignment vertical="center"/>
    </xf>
    <xf numFmtId="4" fontId="8" fillId="39" borderId="17" applyNumberFormat="0" applyProtection="0">
      <alignment vertical="center"/>
    </xf>
    <xf numFmtId="4" fontId="78" fillId="39" borderId="17" applyNumberFormat="0" applyProtection="0">
      <alignment vertical="center"/>
    </xf>
    <xf numFmtId="4" fontId="75" fillId="109" borderId="2" applyNumberFormat="0" applyProtection="0">
      <alignment vertical="center"/>
    </xf>
    <xf numFmtId="4" fontId="37" fillId="39" borderId="17" applyNumberFormat="0" applyProtection="0">
      <alignment vertical="center"/>
    </xf>
    <xf numFmtId="4" fontId="75" fillId="109" borderId="2" applyNumberFormat="0" applyProtection="0">
      <alignment vertical="center"/>
    </xf>
    <xf numFmtId="4" fontId="78" fillId="37" borderId="17" applyNumberFormat="0" applyProtection="0">
      <alignment horizontal="left" vertical="center" indent="1"/>
    </xf>
    <xf numFmtId="4" fontId="8" fillId="39" borderId="17" applyNumberFormat="0" applyProtection="0">
      <alignment horizontal="left" vertical="center" indent="1"/>
    </xf>
    <xf numFmtId="4" fontId="78" fillId="37" borderId="17" applyNumberFormat="0" applyProtection="0">
      <alignment horizontal="left" vertical="center" indent="1"/>
    </xf>
    <xf numFmtId="0" fontId="78" fillId="39" borderId="17" applyNumberFormat="0" applyProtection="0">
      <alignment horizontal="left" vertical="top" indent="1"/>
    </xf>
    <xf numFmtId="0" fontId="8" fillId="39" borderId="17" applyNumberFormat="0" applyProtection="0">
      <alignment horizontal="left" vertical="top" indent="1"/>
    </xf>
    <xf numFmtId="0" fontId="78" fillId="39" borderId="17" applyNumberFormat="0" applyProtection="0">
      <alignment horizontal="left" vertical="top" indent="1"/>
    </xf>
    <xf numFmtId="4" fontId="67" fillId="0" borderId="30" applyNumberFormat="0" applyProtection="0">
      <alignment horizontal="right" vertical="center"/>
    </xf>
    <xf numFmtId="4" fontId="67" fillId="0" borderId="30" applyNumberFormat="0" applyProtection="0">
      <alignment horizontal="right" vertical="center"/>
    </xf>
    <xf numFmtId="4" fontId="8" fillId="48" borderId="17" applyNumberFormat="0" applyProtection="0">
      <alignment horizontal="right" vertical="center"/>
    </xf>
    <xf numFmtId="4" fontId="67" fillId="0" borderId="30" applyNumberFormat="0" applyProtection="0">
      <alignment horizontal="right" vertical="center"/>
    </xf>
    <xf numFmtId="4" fontId="67" fillId="0" borderId="30" applyNumberFormat="0" applyProtection="0">
      <alignment horizontal="right" vertical="center"/>
    </xf>
    <xf numFmtId="4" fontId="67" fillId="0" borderId="30" applyNumberFormat="0" applyProtection="0">
      <alignment horizontal="right" vertical="center"/>
    </xf>
    <xf numFmtId="4" fontId="75" fillId="110" borderId="30" applyNumberFormat="0" applyProtection="0">
      <alignment horizontal="right" vertical="center"/>
    </xf>
    <xf numFmtId="4" fontId="37" fillId="48" borderId="17" applyNumberFormat="0" applyProtection="0">
      <alignment horizontal="right" vertical="center"/>
    </xf>
    <xf numFmtId="4" fontId="75" fillId="110" borderId="30" applyNumberFormat="0" applyProtection="0">
      <alignment horizontal="right" vertical="center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8" fillId="45" borderId="17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4" fontId="67" fillId="20" borderId="30" applyNumberFormat="0" applyProtection="0">
      <alignment horizontal="left" vertical="center" indent="1"/>
    </xf>
    <xf numFmtId="0" fontId="78" fillId="45" borderId="17" applyNumberFormat="0" applyProtection="0">
      <alignment horizontal="left" vertical="top" indent="1"/>
    </xf>
    <xf numFmtId="0" fontId="8" fillId="45" borderId="17" applyNumberFormat="0" applyProtection="0">
      <alignment horizontal="left" vertical="top" indent="1"/>
    </xf>
    <xf numFmtId="0" fontId="78" fillId="45" borderId="17" applyNumberFormat="0" applyProtection="0">
      <alignment horizontal="left" vertical="top" indent="1"/>
    </xf>
    <xf numFmtId="4" fontId="79" fillId="51" borderId="37" applyNumberFormat="0" applyProtection="0">
      <alignment horizontal="left" vertical="center" indent="1"/>
    </xf>
    <xf numFmtId="4" fontId="79" fillId="51" borderId="37" applyNumberFormat="0" applyProtection="0">
      <alignment horizontal="left" vertical="center" indent="1"/>
    </xf>
    <xf numFmtId="0" fontId="67" fillId="111" borderId="2"/>
    <xf numFmtId="0" fontId="67" fillId="111" borderId="2"/>
    <xf numFmtId="0" fontId="67" fillId="111" borderId="2"/>
    <xf numFmtId="0" fontId="67" fillId="111" borderId="2"/>
    <xf numFmtId="4" fontId="80" fillId="50" borderId="30" applyNumberFormat="0" applyProtection="0">
      <alignment horizontal="right" vertical="center"/>
    </xf>
    <xf numFmtId="4" fontId="39" fillId="48" borderId="17" applyNumberFormat="0" applyProtection="0">
      <alignment horizontal="right" vertical="center"/>
    </xf>
    <xf numFmtId="4" fontId="39" fillId="48" borderId="17" applyNumberFormat="0" applyProtection="0">
      <alignment horizontal="right" vertical="center"/>
    </xf>
    <xf numFmtId="4" fontId="80" fillId="50" borderId="30" applyNumberFormat="0" applyProtection="0">
      <alignment horizontal="right" vertical="center"/>
    </xf>
    <xf numFmtId="0" fontId="81" fillId="0" borderId="40" applyNumberFormat="0" applyFont="0" applyFill="0" applyAlignment="0" applyProtection="0"/>
    <xf numFmtId="0" fontId="82" fillId="0" borderId="41" applyNumberFormat="0" applyFont="0" applyFill="0" applyAlignment="0" applyProtection="0"/>
    <xf numFmtId="173" fontId="83" fillId="0" borderId="42" applyNumberFormat="0" applyProtection="0">
      <alignment horizontal="right" vertical="center"/>
    </xf>
    <xf numFmtId="173" fontId="84" fillId="0" borderId="43" applyNumberFormat="0" applyProtection="0">
      <alignment horizontal="right" vertical="center"/>
    </xf>
    <xf numFmtId="173" fontId="85" fillId="0" borderId="42" applyNumberFormat="0" applyProtection="0">
      <alignment horizontal="right" vertical="center"/>
    </xf>
    <xf numFmtId="173" fontId="86" fillId="0" borderId="44" applyNumberFormat="0" applyProtection="0">
      <alignment horizontal="right" vertical="center"/>
    </xf>
    <xf numFmtId="0" fontId="85" fillId="112" borderId="41" applyNumberFormat="0" applyAlignment="0" applyProtection="0">
      <alignment horizontal="left" vertical="center" indent="1"/>
    </xf>
    <xf numFmtId="0" fontId="86" fillId="113" borderId="41" applyNumberFormat="0" applyAlignment="0" applyProtection="0">
      <alignment horizontal="left" vertical="center" indent="1"/>
    </xf>
    <xf numFmtId="0" fontId="87" fillId="112" borderId="44" applyNumberFormat="0" applyAlignment="0" applyProtection="0">
      <alignment horizontal="left" vertical="center" indent="1"/>
    </xf>
    <xf numFmtId="0" fontId="87" fillId="112" borderId="44" applyNumberFormat="0" applyAlignment="0" applyProtection="0">
      <alignment horizontal="left" vertical="center" indent="1"/>
    </xf>
    <xf numFmtId="0" fontId="88" fillId="0" borderId="40" applyNumberFormat="0" applyFill="0" applyBorder="0" applyAlignment="0" applyProtection="0"/>
    <xf numFmtId="0" fontId="88" fillId="112" borderId="44" applyNumberFormat="0" applyAlignment="0" applyProtection="0">
      <alignment horizontal="left" vertical="center" indent="1"/>
    </xf>
    <xf numFmtId="0" fontId="88" fillId="112" borderId="44" applyNumberFormat="0" applyAlignment="0" applyProtection="0">
      <alignment horizontal="left" vertical="center" indent="1"/>
    </xf>
    <xf numFmtId="0" fontId="88" fillId="114" borderId="44" applyAlignment="0" applyProtection="0">
      <alignment horizontal="left" vertical="center" indent="1"/>
    </xf>
    <xf numFmtId="173" fontId="89" fillId="115" borderId="43" applyNumberFormat="0" applyBorder="0" applyProtection="0">
      <alignment horizontal="right" vertical="center"/>
    </xf>
    <xf numFmtId="173" fontId="90" fillId="114" borderId="42" applyProtection="0">
      <alignment horizontal="right" vertical="center"/>
    </xf>
    <xf numFmtId="173" fontId="91" fillId="115" borderId="44" applyNumberFormat="0" applyBorder="0" applyProtection="0">
      <alignment horizontal="right" vertical="center"/>
    </xf>
    <xf numFmtId="0" fontId="88" fillId="116" borderId="44" applyNumberFormat="0" applyAlignment="0" applyProtection="0">
      <alignment horizontal="left" vertical="center" indent="1"/>
    </xf>
    <xf numFmtId="0" fontId="88" fillId="117" borderId="44" applyNumberFormat="0" applyAlignment="0" applyProtection="0">
      <alignment horizontal="left" vertical="center" indent="1"/>
    </xf>
    <xf numFmtId="173" fontId="90" fillId="116" borderId="42" applyNumberFormat="0" applyProtection="0">
      <alignment horizontal="right" vertical="center"/>
    </xf>
    <xf numFmtId="173" fontId="91" fillId="117" borderId="44" applyNumberFormat="0" applyProtection="0">
      <alignment horizontal="right" vertical="center"/>
    </xf>
    <xf numFmtId="0" fontId="92" fillId="0" borderId="40" applyBorder="0" applyAlignment="0" applyProtection="0"/>
    <xf numFmtId="173" fontId="93" fillId="118" borderId="45" applyNumberFormat="0" applyBorder="0" applyAlignment="0" applyProtection="0">
      <alignment horizontal="right" vertical="center" indent="1"/>
    </xf>
    <xf numFmtId="173" fontId="93" fillId="119" borderId="45" applyNumberFormat="0" applyBorder="0" applyAlignment="0" applyProtection="0">
      <alignment horizontal="right" vertical="center" indent="1"/>
    </xf>
    <xf numFmtId="173" fontId="94" fillId="120" borderId="45" applyNumberFormat="0" applyBorder="0" applyAlignment="0" applyProtection="0">
      <alignment horizontal="right" vertical="center" indent="1"/>
    </xf>
    <xf numFmtId="173" fontId="94" fillId="119" borderId="45" applyNumberFormat="0" applyBorder="0" applyAlignment="0" applyProtection="0">
      <alignment horizontal="right" vertical="center" indent="1"/>
    </xf>
    <xf numFmtId="173" fontId="94" fillId="118" borderId="45" applyNumberFormat="0" applyBorder="0" applyAlignment="0" applyProtection="0">
      <alignment horizontal="right" vertical="center" indent="1"/>
    </xf>
    <xf numFmtId="173" fontId="95" fillId="121" borderId="45" applyNumberFormat="0" applyBorder="0" applyAlignment="0" applyProtection="0">
      <alignment horizontal="right" vertical="center" indent="1"/>
    </xf>
    <xf numFmtId="173" fontId="95" fillId="122" borderId="45" applyNumberFormat="0" applyBorder="0" applyAlignment="0" applyProtection="0">
      <alignment horizontal="right" vertical="center" indent="1"/>
    </xf>
    <xf numFmtId="173" fontId="95" fillId="123" borderId="45" applyNumberFormat="0" applyBorder="0" applyAlignment="0" applyProtection="0">
      <alignment horizontal="right" vertical="center" indent="1"/>
    </xf>
    <xf numFmtId="173" fontId="96" fillId="124" borderId="45" applyNumberFormat="0" applyBorder="0" applyAlignment="0" applyProtection="0">
      <alignment horizontal="right" vertical="center" indent="1"/>
    </xf>
    <xf numFmtId="173" fontId="96" fillId="125" borderId="45" applyNumberFormat="0" applyBorder="0" applyAlignment="0" applyProtection="0">
      <alignment horizontal="right" vertical="center" indent="1"/>
    </xf>
    <xf numFmtId="173" fontId="96" fillId="126" borderId="45" applyNumberFormat="0" applyBorder="0" applyAlignment="0" applyProtection="0">
      <alignment horizontal="right" vertical="center" indent="1"/>
    </xf>
    <xf numFmtId="0" fontId="87" fillId="116" borderId="44" applyNumberFormat="0" applyAlignment="0" applyProtection="0">
      <alignment horizontal="left" vertical="center" indent="1"/>
    </xf>
    <xf numFmtId="0" fontId="87" fillId="127" borderId="41" applyNumberFormat="0" applyAlignment="0" applyProtection="0">
      <alignment horizontal="left" vertical="center" indent="1"/>
    </xf>
    <xf numFmtId="0" fontId="87" fillId="128" borderId="41" applyNumberFormat="0" applyAlignment="0" applyProtection="0">
      <alignment horizontal="left" vertical="center" indent="1"/>
    </xf>
    <xf numFmtId="0" fontId="87" fillId="129" borderId="41" applyNumberFormat="0" applyAlignment="0" applyProtection="0">
      <alignment horizontal="left" vertical="center" indent="1"/>
    </xf>
    <xf numFmtId="0" fontId="87" fillId="115" borderId="41" applyNumberFormat="0" applyAlignment="0" applyProtection="0">
      <alignment horizontal="left" vertical="center" indent="1"/>
    </xf>
    <xf numFmtId="0" fontId="87" fillId="117" borderId="44" applyNumberFormat="0" applyAlignment="0" applyProtection="0">
      <alignment horizontal="left" vertical="center" indent="1"/>
    </xf>
    <xf numFmtId="0" fontId="87" fillId="112" borderId="44" applyNumberFormat="0" applyAlignment="0" applyProtection="0">
      <alignment horizontal="left" vertical="center" indent="1"/>
    </xf>
    <xf numFmtId="0" fontId="87" fillId="114" borderId="44" applyAlignment="0" applyProtection="0">
      <alignment horizontal="left" vertical="center" indent="1"/>
    </xf>
    <xf numFmtId="173" fontId="84" fillId="115" borderId="43" applyNumberFormat="0" applyBorder="0" applyProtection="0">
      <alignment horizontal="right" vertical="center"/>
    </xf>
    <xf numFmtId="173" fontId="85" fillId="114" borderId="42" applyProtection="0">
      <alignment horizontal="right" vertical="center"/>
    </xf>
    <xf numFmtId="173" fontId="86" fillId="115" borderId="44" applyNumberFormat="0" applyBorder="0" applyProtection="0">
      <alignment horizontal="right" vertical="center"/>
    </xf>
    <xf numFmtId="173" fontId="83" fillId="130" borderId="41" applyNumberFormat="0" applyAlignment="0" applyProtection="0">
      <alignment horizontal="left" vertical="center" indent="1"/>
    </xf>
    <xf numFmtId="173" fontId="84" fillId="131" borderId="41" applyNumberFormat="0" applyAlignment="0" applyProtection="0">
      <alignment horizontal="left" vertical="center" indent="1"/>
    </xf>
    <xf numFmtId="0" fontId="85" fillId="112" borderId="44" applyNumberFormat="0" applyAlignment="0" applyProtection="0">
      <alignment horizontal="left" vertical="center" indent="1"/>
    </xf>
    <xf numFmtId="0" fontId="86" fillId="113" borderId="44" applyNumberFormat="0" applyAlignment="0" applyProtection="0">
      <alignment horizontal="left" vertical="center" indent="1"/>
    </xf>
    <xf numFmtId="0" fontId="87" fillId="116" borderId="44" applyNumberFormat="0" applyAlignment="0" applyProtection="0">
      <alignment horizontal="left" vertical="center" indent="1"/>
    </xf>
    <xf numFmtId="0" fontId="87" fillId="117" borderId="44" applyNumberFormat="0" applyAlignment="0" applyProtection="0">
      <alignment horizontal="left" vertical="center" indent="1"/>
    </xf>
    <xf numFmtId="173" fontId="85" fillId="116" borderId="42" applyNumberFormat="0" applyProtection="0">
      <alignment horizontal="right" vertical="center"/>
    </xf>
    <xf numFmtId="173" fontId="86" fillId="117" borderId="44" applyNumberFormat="0" applyProtection="0">
      <alignment horizontal="right" vertical="center"/>
    </xf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6" fillId="0" borderId="0"/>
    <xf numFmtId="0" fontId="23" fillId="0" borderId="0"/>
    <xf numFmtId="0" fontId="14" fillId="0" borderId="0"/>
    <xf numFmtId="0" fontId="67" fillId="132" borderId="0"/>
    <xf numFmtId="0" fontId="67" fillId="132" borderId="0"/>
    <xf numFmtId="0" fontId="23" fillId="0" borderId="0"/>
    <xf numFmtId="0" fontId="67" fillId="132" borderId="0"/>
    <xf numFmtId="0" fontId="67" fillId="132" borderId="0"/>
    <xf numFmtId="0" fontId="23" fillId="0" borderId="0"/>
    <xf numFmtId="0" fontId="23" fillId="0" borderId="0"/>
    <xf numFmtId="0" fontId="67" fillId="132" borderId="0"/>
    <xf numFmtId="0" fontId="67" fillId="13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132" borderId="0"/>
    <xf numFmtId="0" fontId="67" fillId="132" borderId="0"/>
    <xf numFmtId="0" fontId="23" fillId="0" borderId="0"/>
    <xf numFmtId="0" fontId="23" fillId="0" borderId="0"/>
    <xf numFmtId="0" fontId="67" fillId="132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67" fillId="132" borderId="0"/>
    <xf numFmtId="0" fontId="67" fillId="132" borderId="0"/>
    <xf numFmtId="0" fontId="67" fillId="132" borderId="0"/>
    <xf numFmtId="0" fontId="14" fillId="0" borderId="0"/>
    <xf numFmtId="0" fontId="67" fillId="132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67" fillId="132" borderId="0"/>
    <xf numFmtId="0" fontId="67" fillId="132" borderId="0"/>
    <xf numFmtId="0" fontId="14" fillId="0" borderId="0"/>
    <xf numFmtId="0" fontId="3" fillId="0" borderId="0"/>
    <xf numFmtId="0" fontId="67" fillId="132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67" fillId="132" borderId="0"/>
    <xf numFmtId="0" fontId="23" fillId="0" borderId="0"/>
    <xf numFmtId="0" fontId="14" fillId="0" borderId="0"/>
    <xf numFmtId="0" fontId="67" fillId="132" borderId="0"/>
    <xf numFmtId="0" fontId="67" fillId="132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44" fillId="0" borderId="0"/>
    <xf numFmtId="0" fontId="14" fillId="0" borderId="0"/>
    <xf numFmtId="0" fontId="67" fillId="132" borderId="0"/>
    <xf numFmtId="0" fontId="67" fillId="132" borderId="0"/>
    <xf numFmtId="0" fontId="23" fillId="0" borderId="0"/>
    <xf numFmtId="0" fontId="67" fillId="132" borderId="0"/>
    <xf numFmtId="0" fontId="67" fillId="132" borderId="0"/>
    <xf numFmtId="0" fontId="23" fillId="0" borderId="0"/>
    <xf numFmtId="0" fontId="67" fillId="132" borderId="0"/>
    <xf numFmtId="0" fontId="67" fillId="132" borderId="0"/>
    <xf numFmtId="0" fontId="14" fillId="0" borderId="0"/>
    <xf numFmtId="0" fontId="67" fillId="132" borderId="0"/>
    <xf numFmtId="0" fontId="67" fillId="132" borderId="0"/>
    <xf numFmtId="0" fontId="14" fillId="0" borderId="0"/>
    <xf numFmtId="0" fontId="14" fillId="0" borderId="0"/>
    <xf numFmtId="0" fontId="67" fillId="132" borderId="0"/>
    <xf numFmtId="0" fontId="67" fillId="132" borderId="0"/>
    <xf numFmtId="0" fontId="14" fillId="0" borderId="0"/>
    <xf numFmtId="0" fontId="4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46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97" fillId="0" borderId="29" applyNumberFormat="0" applyFill="0" applyAlignment="0" applyProtection="0"/>
    <xf numFmtId="0" fontId="21" fillId="0" borderId="46" applyNumberFormat="0" applyFill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101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98" fillId="57" borderId="25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4" fillId="0" borderId="0"/>
    <xf numFmtId="0" fontId="104" fillId="0" borderId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13" fillId="4" borderId="7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43" fillId="3" borderId="4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3" fillId="133" borderId="7" xfId="0" applyFont="1" applyFill="1" applyBorder="1" applyAlignment="1">
      <alignment horizontal="center" wrapText="1"/>
    </xf>
    <xf numFmtId="167" fontId="13" fillId="134" borderId="7" xfId="0" applyNumberFormat="1" applyFont="1" applyFill="1" applyBorder="1" applyAlignment="1">
      <alignment horizontal="center" wrapText="1"/>
    </xf>
    <xf numFmtId="167" fontId="13" fillId="5" borderId="7" xfId="0" applyNumberFormat="1" applyFont="1" applyFill="1" applyBorder="1" applyAlignment="1">
      <alignment horizontal="center" wrapText="1"/>
    </xf>
    <xf numFmtId="167" fontId="13" fillId="135" borderId="7" xfId="0" applyNumberFormat="1" applyFont="1" applyFill="1" applyBorder="1" applyAlignment="1">
      <alignment horizontal="center" wrapText="1"/>
    </xf>
    <xf numFmtId="167" fontId="7" fillId="6" borderId="7" xfId="0" applyNumberFormat="1" applyFont="1" applyFill="1" applyBorder="1" applyAlignment="1">
      <alignment horizontal="center" wrapText="1"/>
    </xf>
    <xf numFmtId="2" fontId="7" fillId="7" borderId="7" xfId="0" applyNumberFormat="1" applyFont="1" applyFill="1" applyBorder="1" applyAlignment="1">
      <alignment horizontal="center" wrapText="1"/>
    </xf>
    <xf numFmtId="0" fontId="105" fillId="7" borderId="7" xfId="0" applyFont="1" applyFill="1" applyBorder="1" applyAlignment="1">
      <alignment horizontal="center" wrapText="1"/>
    </xf>
    <xf numFmtId="167" fontId="103" fillId="0" borderId="2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03" fillId="0" borderId="2" xfId="281" applyFont="1" applyBorder="1" applyAlignment="1">
      <alignment horizontal="center" vertical="center"/>
    </xf>
    <xf numFmtId="174" fontId="103" fillId="0" borderId="2" xfId="0" applyNumberFormat="1" applyFont="1" applyBorder="1" applyAlignment="1">
      <alignment horizontal="center"/>
    </xf>
    <xf numFmtId="4" fontId="106" fillId="136" borderId="2" xfId="0" quotePrefix="1" applyNumberFormat="1" applyFont="1" applyFill="1" applyBorder="1"/>
    <xf numFmtId="4" fontId="106" fillId="136" borderId="2" xfId="0" quotePrefix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06" fillId="137" borderId="2" xfId="0" applyFont="1" applyFill="1" applyBorder="1"/>
    <xf numFmtId="0" fontId="108" fillId="137" borderId="2" xfId="1347" applyFont="1" applyFill="1" applyBorder="1"/>
    <xf numFmtId="0" fontId="109" fillId="137" borderId="2" xfId="0" applyFont="1" applyFill="1" applyBorder="1"/>
    <xf numFmtId="0" fontId="110" fillId="137" borderId="2" xfId="1347" applyFont="1" applyFill="1" applyBorder="1"/>
    <xf numFmtId="4" fontId="109" fillId="136" borderId="2" xfId="0" quotePrefix="1" applyNumberFormat="1" applyFont="1" applyFill="1" applyBorder="1"/>
    <xf numFmtId="0" fontId="103" fillId="0" borderId="0" xfId="0" applyFont="1"/>
    <xf numFmtId="0" fontId="110" fillId="137" borderId="0" xfId="1347" applyFont="1" applyFill="1"/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7" fontId="10" fillId="3" borderId="4" xfId="0" applyNumberFormat="1" applyFont="1" applyFill="1" applyBorder="1" applyAlignment="1">
      <alignment horizontal="center" vertical="center"/>
    </xf>
    <xf numFmtId="167" fontId="10" fillId="3" borderId="5" xfId="0" applyNumberFormat="1" applyFont="1" applyFill="1" applyBorder="1" applyAlignment="1">
      <alignment horizontal="center" vertical="center"/>
    </xf>
    <xf numFmtId="167" fontId="10" fillId="3" borderId="6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</cellXfs>
  <cellStyles count="1493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Accent1 2" xfId="7" xr:uid="{00000000-0005-0000-0000-000006000000}"/>
    <cellStyle name="20% - Accent1 2 2" xfId="314" xr:uid="{00000000-0005-0000-0000-000007000000}"/>
    <cellStyle name="20% - Accent1 2 3" xfId="315" xr:uid="{00000000-0005-0000-0000-000008000000}"/>
    <cellStyle name="20% - Accent1 2 4" xfId="316" xr:uid="{00000000-0005-0000-0000-000009000000}"/>
    <cellStyle name="20% - Accent1 3" xfId="317" xr:uid="{00000000-0005-0000-0000-00000A000000}"/>
    <cellStyle name="20% - Accent1 4" xfId="318" xr:uid="{00000000-0005-0000-0000-00000B000000}"/>
    <cellStyle name="20% - Accent1 5" xfId="319" xr:uid="{00000000-0005-0000-0000-00000C000000}"/>
    <cellStyle name="20% - Accent2 2" xfId="8" xr:uid="{00000000-0005-0000-0000-00000D000000}"/>
    <cellStyle name="20% - Accent2 2 2" xfId="320" xr:uid="{00000000-0005-0000-0000-00000E000000}"/>
    <cellStyle name="20% - Accent2 2 3" xfId="321" xr:uid="{00000000-0005-0000-0000-00000F000000}"/>
    <cellStyle name="20% - Accent2 2 4" xfId="322" xr:uid="{00000000-0005-0000-0000-000010000000}"/>
    <cellStyle name="20% - Accent2 3" xfId="323" xr:uid="{00000000-0005-0000-0000-000011000000}"/>
    <cellStyle name="20% - Accent2 4" xfId="324" xr:uid="{00000000-0005-0000-0000-000012000000}"/>
    <cellStyle name="20% - Accent2 5" xfId="325" xr:uid="{00000000-0005-0000-0000-000013000000}"/>
    <cellStyle name="20% - Accent3 2" xfId="9" xr:uid="{00000000-0005-0000-0000-000014000000}"/>
    <cellStyle name="20% - Accent3 2 2" xfId="326" xr:uid="{00000000-0005-0000-0000-000015000000}"/>
    <cellStyle name="20% - Accent3 2 3" xfId="327" xr:uid="{00000000-0005-0000-0000-000016000000}"/>
    <cellStyle name="20% - Accent3 2 4" xfId="328" xr:uid="{00000000-0005-0000-0000-000017000000}"/>
    <cellStyle name="20% - Accent3 3" xfId="10" xr:uid="{00000000-0005-0000-0000-000018000000}"/>
    <cellStyle name="20% - Accent3 3 2" xfId="329" xr:uid="{00000000-0005-0000-0000-000019000000}"/>
    <cellStyle name="20% - Accent3 4" xfId="330" xr:uid="{00000000-0005-0000-0000-00001A000000}"/>
    <cellStyle name="20% - Accent3 5" xfId="331" xr:uid="{00000000-0005-0000-0000-00001B000000}"/>
    <cellStyle name="20% - Accent4 2" xfId="11" xr:uid="{00000000-0005-0000-0000-00001C000000}"/>
    <cellStyle name="20% - Accent4 2 2" xfId="332" xr:uid="{00000000-0005-0000-0000-00001D000000}"/>
    <cellStyle name="20% - Accent4 2 3" xfId="333" xr:uid="{00000000-0005-0000-0000-00001E000000}"/>
    <cellStyle name="20% - Accent4 2 4" xfId="334" xr:uid="{00000000-0005-0000-0000-00001F000000}"/>
    <cellStyle name="20% - Accent4 3" xfId="335" xr:uid="{00000000-0005-0000-0000-000020000000}"/>
    <cellStyle name="20% - Accent4 4" xfId="336" xr:uid="{00000000-0005-0000-0000-000021000000}"/>
    <cellStyle name="20% - Accent4 5" xfId="337" xr:uid="{00000000-0005-0000-0000-000022000000}"/>
    <cellStyle name="20% - Accent5 2" xfId="12" xr:uid="{00000000-0005-0000-0000-000023000000}"/>
    <cellStyle name="20% - Accent5 2 2" xfId="338" xr:uid="{00000000-0005-0000-0000-000024000000}"/>
    <cellStyle name="20% - Accent5 2 3" xfId="339" xr:uid="{00000000-0005-0000-0000-000025000000}"/>
    <cellStyle name="20% - Accent5 2 4" xfId="340" xr:uid="{00000000-0005-0000-0000-000026000000}"/>
    <cellStyle name="20% - Accent5 3" xfId="341" xr:uid="{00000000-0005-0000-0000-000027000000}"/>
    <cellStyle name="20% - Accent5 4" xfId="342" xr:uid="{00000000-0005-0000-0000-000028000000}"/>
    <cellStyle name="20% - Accent5 5" xfId="343" xr:uid="{00000000-0005-0000-0000-000029000000}"/>
    <cellStyle name="20% - Accent6 2" xfId="13" xr:uid="{00000000-0005-0000-0000-00002A000000}"/>
    <cellStyle name="20% - Accent6 2 2" xfId="344" xr:uid="{00000000-0005-0000-0000-00002B000000}"/>
    <cellStyle name="20% - Accent6 2 3" xfId="345" xr:uid="{00000000-0005-0000-0000-00002C000000}"/>
    <cellStyle name="20% - Accent6 2 4" xfId="346" xr:uid="{00000000-0005-0000-0000-00002D000000}"/>
    <cellStyle name="20% - Accent6 3" xfId="347" xr:uid="{00000000-0005-0000-0000-00002E000000}"/>
    <cellStyle name="20% - Accent6 4" xfId="348" xr:uid="{00000000-0005-0000-0000-00002F000000}"/>
    <cellStyle name="20% - Accent6 5" xfId="349" xr:uid="{00000000-0005-0000-0000-000030000000}"/>
    <cellStyle name="40 % - Accent1" xfId="14" xr:uid="{00000000-0005-0000-0000-000031000000}"/>
    <cellStyle name="40 % - Accent2" xfId="15" xr:uid="{00000000-0005-0000-0000-000032000000}"/>
    <cellStyle name="40 % - Accent3" xfId="16" xr:uid="{00000000-0005-0000-0000-000033000000}"/>
    <cellStyle name="40 % - Accent4" xfId="17" xr:uid="{00000000-0005-0000-0000-000034000000}"/>
    <cellStyle name="40 % - Accent5" xfId="18" xr:uid="{00000000-0005-0000-0000-000035000000}"/>
    <cellStyle name="40 % - Accent6" xfId="19" xr:uid="{00000000-0005-0000-0000-000036000000}"/>
    <cellStyle name="40% - Accent1 2" xfId="20" xr:uid="{00000000-0005-0000-0000-000037000000}"/>
    <cellStyle name="40% - Accent1 2 2" xfId="350" xr:uid="{00000000-0005-0000-0000-000038000000}"/>
    <cellStyle name="40% - Accent1 2 3" xfId="351" xr:uid="{00000000-0005-0000-0000-000039000000}"/>
    <cellStyle name="40% - Accent1 2 4" xfId="352" xr:uid="{00000000-0005-0000-0000-00003A000000}"/>
    <cellStyle name="40% - Accent1 3" xfId="353" xr:uid="{00000000-0005-0000-0000-00003B000000}"/>
    <cellStyle name="40% - Accent1 4" xfId="354" xr:uid="{00000000-0005-0000-0000-00003C000000}"/>
    <cellStyle name="40% - Accent1 5" xfId="355" xr:uid="{00000000-0005-0000-0000-00003D000000}"/>
    <cellStyle name="40% - Accent2 2" xfId="21" xr:uid="{00000000-0005-0000-0000-00003E000000}"/>
    <cellStyle name="40% - Accent2 2 2" xfId="356" xr:uid="{00000000-0005-0000-0000-00003F000000}"/>
    <cellStyle name="40% - Accent2 2 3" xfId="357" xr:uid="{00000000-0005-0000-0000-000040000000}"/>
    <cellStyle name="40% - Accent2 2 4" xfId="358" xr:uid="{00000000-0005-0000-0000-000041000000}"/>
    <cellStyle name="40% - Accent2 3" xfId="359" xr:uid="{00000000-0005-0000-0000-000042000000}"/>
    <cellStyle name="40% - Accent2 4" xfId="360" xr:uid="{00000000-0005-0000-0000-000043000000}"/>
    <cellStyle name="40% - Accent2 5" xfId="361" xr:uid="{00000000-0005-0000-0000-000044000000}"/>
    <cellStyle name="40% - Accent3 2" xfId="22" xr:uid="{00000000-0005-0000-0000-000045000000}"/>
    <cellStyle name="40% - Accent3 2 2" xfId="362" xr:uid="{00000000-0005-0000-0000-000046000000}"/>
    <cellStyle name="40% - Accent3 2 3" xfId="363" xr:uid="{00000000-0005-0000-0000-000047000000}"/>
    <cellStyle name="40% - Accent3 2 4" xfId="364" xr:uid="{00000000-0005-0000-0000-000048000000}"/>
    <cellStyle name="40% - Accent3 3" xfId="365" xr:uid="{00000000-0005-0000-0000-000049000000}"/>
    <cellStyle name="40% - Accent3 4" xfId="366" xr:uid="{00000000-0005-0000-0000-00004A000000}"/>
    <cellStyle name="40% - Accent4 2" xfId="23" xr:uid="{00000000-0005-0000-0000-00004B000000}"/>
    <cellStyle name="40% - Accent4 2 2" xfId="367" xr:uid="{00000000-0005-0000-0000-00004C000000}"/>
    <cellStyle name="40% - Accent4 2 3" xfId="368" xr:uid="{00000000-0005-0000-0000-00004D000000}"/>
    <cellStyle name="40% - Accent4 2 4" xfId="369" xr:uid="{00000000-0005-0000-0000-00004E000000}"/>
    <cellStyle name="40% - Accent4 3" xfId="370" xr:uid="{00000000-0005-0000-0000-00004F000000}"/>
    <cellStyle name="40% - Accent4 4" xfId="371" xr:uid="{00000000-0005-0000-0000-000050000000}"/>
    <cellStyle name="40% - Accent4 5" xfId="372" xr:uid="{00000000-0005-0000-0000-000051000000}"/>
    <cellStyle name="40% - Accent5 2" xfId="24" xr:uid="{00000000-0005-0000-0000-000052000000}"/>
    <cellStyle name="40% - Accent5 2 2" xfId="373" xr:uid="{00000000-0005-0000-0000-000053000000}"/>
    <cellStyle name="40% - Accent5 2 3" xfId="374" xr:uid="{00000000-0005-0000-0000-000054000000}"/>
    <cellStyle name="40% - Accent5 2 4" xfId="375" xr:uid="{00000000-0005-0000-0000-000055000000}"/>
    <cellStyle name="40% - Accent5 3" xfId="376" xr:uid="{00000000-0005-0000-0000-000056000000}"/>
    <cellStyle name="40% - Accent5 4" xfId="377" xr:uid="{00000000-0005-0000-0000-000057000000}"/>
    <cellStyle name="40% - Accent6 2" xfId="25" xr:uid="{00000000-0005-0000-0000-000058000000}"/>
    <cellStyle name="40% - Accent6 2 2" xfId="378" xr:uid="{00000000-0005-0000-0000-000059000000}"/>
    <cellStyle name="40% - Accent6 2 3" xfId="379" xr:uid="{00000000-0005-0000-0000-00005A000000}"/>
    <cellStyle name="40% - Accent6 2 4" xfId="380" xr:uid="{00000000-0005-0000-0000-00005B000000}"/>
    <cellStyle name="40% - Accent6 3" xfId="381" xr:uid="{00000000-0005-0000-0000-00005C000000}"/>
    <cellStyle name="40% - Accent6 4" xfId="382" xr:uid="{00000000-0005-0000-0000-00005D000000}"/>
    <cellStyle name="60 % - Accent1" xfId="26" xr:uid="{00000000-0005-0000-0000-00005E000000}"/>
    <cellStyle name="60 % - Accent2" xfId="27" xr:uid="{00000000-0005-0000-0000-00005F000000}"/>
    <cellStyle name="60 % - Accent3" xfId="28" xr:uid="{00000000-0005-0000-0000-000060000000}"/>
    <cellStyle name="60 % - Accent4" xfId="29" xr:uid="{00000000-0005-0000-0000-000061000000}"/>
    <cellStyle name="60 % - Accent5" xfId="30" xr:uid="{00000000-0005-0000-0000-000062000000}"/>
    <cellStyle name="60 % - Accent6" xfId="31" xr:uid="{00000000-0005-0000-0000-000063000000}"/>
    <cellStyle name="60% - Accent1 2" xfId="32" xr:uid="{00000000-0005-0000-0000-000064000000}"/>
    <cellStyle name="60% - Accent1 2 2" xfId="383" xr:uid="{00000000-0005-0000-0000-000065000000}"/>
    <cellStyle name="60% - Accent1 2 3" xfId="384" xr:uid="{00000000-0005-0000-0000-000066000000}"/>
    <cellStyle name="60% - Accent1 2 4" xfId="385" xr:uid="{00000000-0005-0000-0000-000067000000}"/>
    <cellStyle name="60% - Accent1 3" xfId="386" xr:uid="{00000000-0005-0000-0000-000068000000}"/>
    <cellStyle name="60% - Accent1 4" xfId="387" xr:uid="{00000000-0005-0000-0000-000069000000}"/>
    <cellStyle name="60% - Accent1 5" xfId="388" xr:uid="{00000000-0005-0000-0000-00006A000000}"/>
    <cellStyle name="60% - Accent2 2" xfId="33" xr:uid="{00000000-0005-0000-0000-00006B000000}"/>
    <cellStyle name="60% - Accent2 2 2" xfId="389" xr:uid="{00000000-0005-0000-0000-00006C000000}"/>
    <cellStyle name="60% - Accent2 2 3" xfId="390" xr:uid="{00000000-0005-0000-0000-00006D000000}"/>
    <cellStyle name="60% - Accent2 2 4" xfId="391" xr:uid="{00000000-0005-0000-0000-00006E000000}"/>
    <cellStyle name="60% - Accent2 3" xfId="392" xr:uid="{00000000-0005-0000-0000-00006F000000}"/>
    <cellStyle name="60% - Accent2 4" xfId="393" xr:uid="{00000000-0005-0000-0000-000070000000}"/>
    <cellStyle name="60% - Accent2 5" xfId="394" xr:uid="{00000000-0005-0000-0000-000071000000}"/>
    <cellStyle name="60% - Accent3 2" xfId="34" xr:uid="{00000000-0005-0000-0000-000072000000}"/>
    <cellStyle name="60% - Accent3 2 2" xfId="395" xr:uid="{00000000-0005-0000-0000-000073000000}"/>
    <cellStyle name="60% - Accent3 2 3" xfId="396" xr:uid="{00000000-0005-0000-0000-000074000000}"/>
    <cellStyle name="60% - Accent3 2 4" xfId="397" xr:uid="{00000000-0005-0000-0000-000075000000}"/>
    <cellStyle name="60% - Accent3 3" xfId="398" xr:uid="{00000000-0005-0000-0000-000076000000}"/>
    <cellStyle name="60% - Accent3 4" xfId="399" xr:uid="{00000000-0005-0000-0000-000077000000}"/>
    <cellStyle name="60% - Accent4 2" xfId="35" xr:uid="{00000000-0005-0000-0000-000078000000}"/>
    <cellStyle name="60% - Accent4 2 2" xfId="400" xr:uid="{00000000-0005-0000-0000-000079000000}"/>
    <cellStyle name="60% - Accent4 2 3" xfId="401" xr:uid="{00000000-0005-0000-0000-00007A000000}"/>
    <cellStyle name="60% - Accent4 2 4" xfId="402" xr:uid="{00000000-0005-0000-0000-00007B000000}"/>
    <cellStyle name="60% - Accent4 3" xfId="403" xr:uid="{00000000-0005-0000-0000-00007C000000}"/>
    <cellStyle name="60% - Accent4 4" xfId="404" xr:uid="{00000000-0005-0000-0000-00007D000000}"/>
    <cellStyle name="60% - Accent4 5" xfId="405" xr:uid="{00000000-0005-0000-0000-00007E000000}"/>
    <cellStyle name="60% - Accent5 2" xfId="36" xr:uid="{00000000-0005-0000-0000-00007F000000}"/>
    <cellStyle name="60% - Accent5 2 2" xfId="406" xr:uid="{00000000-0005-0000-0000-000080000000}"/>
    <cellStyle name="60% - Accent5 2 3" xfId="407" xr:uid="{00000000-0005-0000-0000-000081000000}"/>
    <cellStyle name="60% - Accent5 2 4" xfId="408" xr:uid="{00000000-0005-0000-0000-000082000000}"/>
    <cellStyle name="60% - Accent5 3" xfId="409" xr:uid="{00000000-0005-0000-0000-000083000000}"/>
    <cellStyle name="60% - Accent5 4" xfId="410" xr:uid="{00000000-0005-0000-0000-000084000000}"/>
    <cellStyle name="60% - Accent5 5" xfId="411" xr:uid="{00000000-0005-0000-0000-000085000000}"/>
    <cellStyle name="60% - Accent6 2" xfId="37" xr:uid="{00000000-0005-0000-0000-000086000000}"/>
    <cellStyle name="60% - Accent6 2 2" xfId="412" xr:uid="{00000000-0005-0000-0000-000087000000}"/>
    <cellStyle name="60% - Accent6 2 3" xfId="413" xr:uid="{00000000-0005-0000-0000-000088000000}"/>
    <cellStyle name="60% - Accent6 2 4" xfId="414" xr:uid="{00000000-0005-0000-0000-000089000000}"/>
    <cellStyle name="60% - Accent6 3" xfId="415" xr:uid="{00000000-0005-0000-0000-00008A000000}"/>
    <cellStyle name="60% - Accent6 4" xfId="416" xr:uid="{00000000-0005-0000-0000-00008B000000}"/>
    <cellStyle name="60% - Accent6 5" xfId="417" xr:uid="{00000000-0005-0000-0000-00008C000000}"/>
    <cellStyle name="Accent1 - 20%" xfId="38" xr:uid="{00000000-0005-0000-0000-00008D000000}"/>
    <cellStyle name="Accent1 - 20% 2" xfId="418" xr:uid="{00000000-0005-0000-0000-00008E000000}"/>
    <cellStyle name="Accent1 - 20% 3" xfId="419" xr:uid="{00000000-0005-0000-0000-00008F000000}"/>
    <cellStyle name="Accent1 - 20% 4" xfId="420" xr:uid="{00000000-0005-0000-0000-000090000000}"/>
    <cellStyle name="Accent1 - 40%" xfId="39" xr:uid="{00000000-0005-0000-0000-000091000000}"/>
    <cellStyle name="Accent1 - 40% 2" xfId="421" xr:uid="{00000000-0005-0000-0000-000092000000}"/>
    <cellStyle name="Accent1 - 40% 3" xfId="422" xr:uid="{00000000-0005-0000-0000-000093000000}"/>
    <cellStyle name="Accent1 - 40% 4" xfId="423" xr:uid="{00000000-0005-0000-0000-000094000000}"/>
    <cellStyle name="Accent1 - 60%" xfId="40" xr:uid="{00000000-0005-0000-0000-000095000000}"/>
    <cellStyle name="Accent1 - 60% 2" xfId="424" xr:uid="{00000000-0005-0000-0000-000096000000}"/>
    <cellStyle name="Accent1 - 60% 3" xfId="425" xr:uid="{00000000-0005-0000-0000-000097000000}"/>
    <cellStyle name="Accent1 - 60% 4" xfId="426" xr:uid="{00000000-0005-0000-0000-000098000000}"/>
    <cellStyle name="Accent1 10" xfId="427" xr:uid="{00000000-0005-0000-0000-000099000000}"/>
    <cellStyle name="Accent1 11" xfId="428" xr:uid="{00000000-0005-0000-0000-00009A000000}"/>
    <cellStyle name="Accent1 12" xfId="429" xr:uid="{00000000-0005-0000-0000-00009B000000}"/>
    <cellStyle name="Accent1 13" xfId="430" xr:uid="{00000000-0005-0000-0000-00009C000000}"/>
    <cellStyle name="Accent1 14" xfId="431" xr:uid="{00000000-0005-0000-0000-00009D000000}"/>
    <cellStyle name="Accent1 15" xfId="432" xr:uid="{00000000-0005-0000-0000-00009E000000}"/>
    <cellStyle name="Accent1 16" xfId="433" xr:uid="{00000000-0005-0000-0000-00009F000000}"/>
    <cellStyle name="Accent1 17" xfId="434" xr:uid="{00000000-0005-0000-0000-0000A0000000}"/>
    <cellStyle name="Accent1 18" xfId="435" xr:uid="{00000000-0005-0000-0000-0000A1000000}"/>
    <cellStyle name="Accent1 19" xfId="436" xr:uid="{00000000-0005-0000-0000-0000A2000000}"/>
    <cellStyle name="Accent1 2" xfId="41" xr:uid="{00000000-0005-0000-0000-0000A3000000}"/>
    <cellStyle name="Accent1 2 2" xfId="437" xr:uid="{00000000-0005-0000-0000-0000A4000000}"/>
    <cellStyle name="Accent1 2 3" xfId="438" xr:uid="{00000000-0005-0000-0000-0000A5000000}"/>
    <cellStyle name="Accent1 2 4" xfId="439" xr:uid="{00000000-0005-0000-0000-0000A6000000}"/>
    <cellStyle name="Accent1 20" xfId="440" xr:uid="{00000000-0005-0000-0000-0000A7000000}"/>
    <cellStyle name="Accent1 21" xfId="441" xr:uid="{00000000-0005-0000-0000-0000A8000000}"/>
    <cellStyle name="Accent1 22" xfId="442" xr:uid="{00000000-0005-0000-0000-0000A9000000}"/>
    <cellStyle name="Accent1 23" xfId="443" xr:uid="{00000000-0005-0000-0000-0000AA000000}"/>
    <cellStyle name="Accent1 3" xfId="42" xr:uid="{00000000-0005-0000-0000-0000AB000000}"/>
    <cellStyle name="Accent1 3 2" xfId="444" xr:uid="{00000000-0005-0000-0000-0000AC000000}"/>
    <cellStyle name="Accent1 4" xfId="43" xr:uid="{00000000-0005-0000-0000-0000AD000000}"/>
    <cellStyle name="Accent1 4 2" xfId="445" xr:uid="{00000000-0005-0000-0000-0000AE000000}"/>
    <cellStyle name="Accent1 5" xfId="44" xr:uid="{00000000-0005-0000-0000-0000AF000000}"/>
    <cellStyle name="Accent1 5 2" xfId="446" xr:uid="{00000000-0005-0000-0000-0000B0000000}"/>
    <cellStyle name="Accent1 6" xfId="45" xr:uid="{00000000-0005-0000-0000-0000B1000000}"/>
    <cellStyle name="Accent1 6 2" xfId="447" xr:uid="{00000000-0005-0000-0000-0000B2000000}"/>
    <cellStyle name="Accent1 7" xfId="46" xr:uid="{00000000-0005-0000-0000-0000B3000000}"/>
    <cellStyle name="Accent1 7 2" xfId="448" xr:uid="{00000000-0005-0000-0000-0000B4000000}"/>
    <cellStyle name="Accent1 8" xfId="47" xr:uid="{00000000-0005-0000-0000-0000B5000000}"/>
    <cellStyle name="Accent1 8 2" xfId="449" xr:uid="{00000000-0005-0000-0000-0000B6000000}"/>
    <cellStyle name="Accent1 9" xfId="450" xr:uid="{00000000-0005-0000-0000-0000B7000000}"/>
    <cellStyle name="Accent1 9 2" xfId="451" xr:uid="{00000000-0005-0000-0000-0000B8000000}"/>
    <cellStyle name="Accent2 - 20%" xfId="48" xr:uid="{00000000-0005-0000-0000-0000B9000000}"/>
    <cellStyle name="Accent2 - 20% 2" xfId="452" xr:uid="{00000000-0005-0000-0000-0000BA000000}"/>
    <cellStyle name="Accent2 - 20% 3" xfId="453" xr:uid="{00000000-0005-0000-0000-0000BB000000}"/>
    <cellStyle name="Accent2 - 20% 4" xfId="454" xr:uid="{00000000-0005-0000-0000-0000BC000000}"/>
    <cellStyle name="Accent2 - 40%" xfId="49" xr:uid="{00000000-0005-0000-0000-0000BD000000}"/>
    <cellStyle name="Accent2 - 40% 2" xfId="455" xr:uid="{00000000-0005-0000-0000-0000BE000000}"/>
    <cellStyle name="Accent2 - 40% 3" xfId="456" xr:uid="{00000000-0005-0000-0000-0000BF000000}"/>
    <cellStyle name="Accent2 - 40% 4" xfId="457" xr:uid="{00000000-0005-0000-0000-0000C0000000}"/>
    <cellStyle name="Accent2 - 60%" xfId="50" xr:uid="{00000000-0005-0000-0000-0000C1000000}"/>
    <cellStyle name="Accent2 - 60% 2" xfId="458" xr:uid="{00000000-0005-0000-0000-0000C2000000}"/>
    <cellStyle name="Accent2 - 60% 3" xfId="459" xr:uid="{00000000-0005-0000-0000-0000C3000000}"/>
    <cellStyle name="Accent2 - 60% 4" xfId="460" xr:uid="{00000000-0005-0000-0000-0000C4000000}"/>
    <cellStyle name="Accent2 10" xfId="461" xr:uid="{00000000-0005-0000-0000-0000C5000000}"/>
    <cellStyle name="Accent2 11" xfId="462" xr:uid="{00000000-0005-0000-0000-0000C6000000}"/>
    <cellStyle name="Accent2 12" xfId="463" xr:uid="{00000000-0005-0000-0000-0000C7000000}"/>
    <cellStyle name="Accent2 13" xfId="464" xr:uid="{00000000-0005-0000-0000-0000C8000000}"/>
    <cellStyle name="Accent2 14" xfId="465" xr:uid="{00000000-0005-0000-0000-0000C9000000}"/>
    <cellStyle name="Accent2 15" xfId="466" xr:uid="{00000000-0005-0000-0000-0000CA000000}"/>
    <cellStyle name="Accent2 16" xfId="467" xr:uid="{00000000-0005-0000-0000-0000CB000000}"/>
    <cellStyle name="Accent2 17" xfId="468" xr:uid="{00000000-0005-0000-0000-0000CC000000}"/>
    <cellStyle name="Accent2 18" xfId="469" xr:uid="{00000000-0005-0000-0000-0000CD000000}"/>
    <cellStyle name="Accent2 19" xfId="470" xr:uid="{00000000-0005-0000-0000-0000CE000000}"/>
    <cellStyle name="Accent2 2" xfId="51" xr:uid="{00000000-0005-0000-0000-0000CF000000}"/>
    <cellStyle name="Accent2 2 2" xfId="471" xr:uid="{00000000-0005-0000-0000-0000D0000000}"/>
    <cellStyle name="Accent2 2 3" xfId="472" xr:uid="{00000000-0005-0000-0000-0000D1000000}"/>
    <cellStyle name="Accent2 2 4" xfId="473" xr:uid="{00000000-0005-0000-0000-0000D2000000}"/>
    <cellStyle name="Accent2 20" xfId="474" xr:uid="{00000000-0005-0000-0000-0000D3000000}"/>
    <cellStyle name="Accent2 21" xfId="475" xr:uid="{00000000-0005-0000-0000-0000D4000000}"/>
    <cellStyle name="Accent2 22" xfId="476" xr:uid="{00000000-0005-0000-0000-0000D5000000}"/>
    <cellStyle name="Accent2 23" xfId="477" xr:uid="{00000000-0005-0000-0000-0000D6000000}"/>
    <cellStyle name="Accent2 3" xfId="52" xr:uid="{00000000-0005-0000-0000-0000D7000000}"/>
    <cellStyle name="Accent2 3 2" xfId="478" xr:uid="{00000000-0005-0000-0000-0000D8000000}"/>
    <cellStyle name="Accent2 4" xfId="53" xr:uid="{00000000-0005-0000-0000-0000D9000000}"/>
    <cellStyle name="Accent2 4 2" xfId="479" xr:uid="{00000000-0005-0000-0000-0000DA000000}"/>
    <cellStyle name="Accent2 5" xfId="54" xr:uid="{00000000-0005-0000-0000-0000DB000000}"/>
    <cellStyle name="Accent2 5 2" xfId="480" xr:uid="{00000000-0005-0000-0000-0000DC000000}"/>
    <cellStyle name="Accent2 6" xfId="55" xr:uid="{00000000-0005-0000-0000-0000DD000000}"/>
    <cellStyle name="Accent2 6 2" xfId="481" xr:uid="{00000000-0005-0000-0000-0000DE000000}"/>
    <cellStyle name="Accent2 7" xfId="56" xr:uid="{00000000-0005-0000-0000-0000DF000000}"/>
    <cellStyle name="Accent2 7 2" xfId="482" xr:uid="{00000000-0005-0000-0000-0000E0000000}"/>
    <cellStyle name="Accent2 8" xfId="57" xr:uid="{00000000-0005-0000-0000-0000E1000000}"/>
    <cellStyle name="Accent2 8 2" xfId="483" xr:uid="{00000000-0005-0000-0000-0000E2000000}"/>
    <cellStyle name="Accent2 9" xfId="484" xr:uid="{00000000-0005-0000-0000-0000E3000000}"/>
    <cellStyle name="Accent2 9 2" xfId="485" xr:uid="{00000000-0005-0000-0000-0000E4000000}"/>
    <cellStyle name="Accent3 - 20%" xfId="58" xr:uid="{00000000-0005-0000-0000-0000E5000000}"/>
    <cellStyle name="Accent3 - 20% 2" xfId="486" xr:uid="{00000000-0005-0000-0000-0000E6000000}"/>
    <cellStyle name="Accent3 - 20% 3" xfId="487" xr:uid="{00000000-0005-0000-0000-0000E7000000}"/>
    <cellStyle name="Accent3 - 20% 4" xfId="488" xr:uid="{00000000-0005-0000-0000-0000E8000000}"/>
    <cellStyle name="Accent3 - 40%" xfId="59" xr:uid="{00000000-0005-0000-0000-0000E9000000}"/>
    <cellStyle name="Accent3 - 40% 2" xfId="489" xr:uid="{00000000-0005-0000-0000-0000EA000000}"/>
    <cellStyle name="Accent3 - 40% 3" xfId="490" xr:uid="{00000000-0005-0000-0000-0000EB000000}"/>
    <cellStyle name="Accent3 - 40% 4" xfId="491" xr:uid="{00000000-0005-0000-0000-0000EC000000}"/>
    <cellStyle name="Accent3 - 60%" xfId="60" xr:uid="{00000000-0005-0000-0000-0000ED000000}"/>
    <cellStyle name="Accent3 - 60% 2" xfId="492" xr:uid="{00000000-0005-0000-0000-0000EE000000}"/>
    <cellStyle name="Accent3 - 60% 3" xfId="493" xr:uid="{00000000-0005-0000-0000-0000EF000000}"/>
    <cellStyle name="Accent3 - 60% 4" xfId="494" xr:uid="{00000000-0005-0000-0000-0000F0000000}"/>
    <cellStyle name="Accent3 10" xfId="495" xr:uid="{00000000-0005-0000-0000-0000F1000000}"/>
    <cellStyle name="Accent3 11" xfId="496" xr:uid="{00000000-0005-0000-0000-0000F2000000}"/>
    <cellStyle name="Accent3 12" xfId="497" xr:uid="{00000000-0005-0000-0000-0000F3000000}"/>
    <cellStyle name="Accent3 12 2" xfId="498" xr:uid="{00000000-0005-0000-0000-0000F4000000}"/>
    <cellStyle name="Accent3 13" xfId="499" xr:uid="{00000000-0005-0000-0000-0000F5000000}"/>
    <cellStyle name="Accent3 13 2" xfId="500" xr:uid="{00000000-0005-0000-0000-0000F6000000}"/>
    <cellStyle name="Accent3 14" xfId="501" xr:uid="{00000000-0005-0000-0000-0000F7000000}"/>
    <cellStyle name="Accent3 15" xfId="502" xr:uid="{00000000-0005-0000-0000-0000F8000000}"/>
    <cellStyle name="Accent3 16" xfId="503" xr:uid="{00000000-0005-0000-0000-0000F9000000}"/>
    <cellStyle name="Accent3 17" xfId="504" xr:uid="{00000000-0005-0000-0000-0000FA000000}"/>
    <cellStyle name="Accent3 18" xfId="505" xr:uid="{00000000-0005-0000-0000-0000FB000000}"/>
    <cellStyle name="Accent3 19" xfId="506" xr:uid="{00000000-0005-0000-0000-0000FC000000}"/>
    <cellStyle name="Accent3 2" xfId="61" xr:uid="{00000000-0005-0000-0000-0000FD000000}"/>
    <cellStyle name="Accent3 2 2" xfId="507" xr:uid="{00000000-0005-0000-0000-0000FE000000}"/>
    <cellStyle name="Accent3 2 3" xfId="508" xr:uid="{00000000-0005-0000-0000-0000FF000000}"/>
    <cellStyle name="Accent3 2 4" xfId="509" xr:uid="{00000000-0005-0000-0000-000000010000}"/>
    <cellStyle name="Accent3 20" xfId="510" xr:uid="{00000000-0005-0000-0000-000001010000}"/>
    <cellStyle name="Accent3 21" xfId="511" xr:uid="{00000000-0005-0000-0000-000002010000}"/>
    <cellStyle name="Accent3 22" xfId="512" xr:uid="{00000000-0005-0000-0000-000003010000}"/>
    <cellStyle name="Accent3 23" xfId="513" xr:uid="{00000000-0005-0000-0000-000004010000}"/>
    <cellStyle name="Accent3 24" xfId="514" xr:uid="{00000000-0005-0000-0000-000005010000}"/>
    <cellStyle name="Accent3 25" xfId="515" xr:uid="{00000000-0005-0000-0000-000006010000}"/>
    <cellStyle name="Accent3 26" xfId="516" xr:uid="{00000000-0005-0000-0000-000007010000}"/>
    <cellStyle name="Accent3 27" xfId="517" xr:uid="{00000000-0005-0000-0000-000008010000}"/>
    <cellStyle name="Accent3 28" xfId="518" xr:uid="{00000000-0005-0000-0000-000009010000}"/>
    <cellStyle name="Accent3 29" xfId="519" xr:uid="{00000000-0005-0000-0000-00000A010000}"/>
    <cellStyle name="Accent3 3" xfId="62" xr:uid="{00000000-0005-0000-0000-00000B010000}"/>
    <cellStyle name="Accent3 3 2" xfId="520" xr:uid="{00000000-0005-0000-0000-00000C010000}"/>
    <cellStyle name="Accent3 3 3" xfId="521" xr:uid="{00000000-0005-0000-0000-00000D010000}"/>
    <cellStyle name="Accent3 3 4" xfId="522" xr:uid="{00000000-0005-0000-0000-00000E010000}"/>
    <cellStyle name="Accent3 30" xfId="523" xr:uid="{00000000-0005-0000-0000-00000F010000}"/>
    <cellStyle name="Accent3 31" xfId="524" xr:uid="{00000000-0005-0000-0000-000010010000}"/>
    <cellStyle name="Accent3 32" xfId="525" xr:uid="{00000000-0005-0000-0000-000011010000}"/>
    <cellStyle name="Accent3 33" xfId="526" xr:uid="{00000000-0005-0000-0000-000012010000}"/>
    <cellStyle name="Accent3 34" xfId="527" xr:uid="{00000000-0005-0000-0000-000013010000}"/>
    <cellStyle name="Accent3 35" xfId="528" xr:uid="{00000000-0005-0000-0000-000014010000}"/>
    <cellStyle name="Accent3 36" xfId="529" xr:uid="{00000000-0005-0000-0000-000015010000}"/>
    <cellStyle name="Accent3 37" xfId="530" xr:uid="{00000000-0005-0000-0000-000016010000}"/>
    <cellStyle name="Accent3 38" xfId="531" xr:uid="{00000000-0005-0000-0000-000017010000}"/>
    <cellStyle name="Accent3 39" xfId="532" xr:uid="{00000000-0005-0000-0000-000018010000}"/>
    <cellStyle name="Accent3 4" xfId="63" xr:uid="{00000000-0005-0000-0000-000019010000}"/>
    <cellStyle name="Accent3 4 2" xfId="533" xr:uid="{00000000-0005-0000-0000-00001A010000}"/>
    <cellStyle name="Accent3 4 3" xfId="534" xr:uid="{00000000-0005-0000-0000-00001B010000}"/>
    <cellStyle name="Accent3 5" xfId="64" xr:uid="{00000000-0005-0000-0000-00001C010000}"/>
    <cellStyle name="Accent3 5 2" xfId="535" xr:uid="{00000000-0005-0000-0000-00001D010000}"/>
    <cellStyle name="Accent3 5 3" xfId="536" xr:uid="{00000000-0005-0000-0000-00001E010000}"/>
    <cellStyle name="Accent3 6" xfId="65" xr:uid="{00000000-0005-0000-0000-00001F010000}"/>
    <cellStyle name="Accent3 6 2" xfId="537" xr:uid="{00000000-0005-0000-0000-000020010000}"/>
    <cellStyle name="Accent3 6 3" xfId="538" xr:uid="{00000000-0005-0000-0000-000021010000}"/>
    <cellStyle name="Accent3 7" xfId="66" xr:uid="{00000000-0005-0000-0000-000022010000}"/>
    <cellStyle name="Accent3 7 2" xfId="539" xr:uid="{00000000-0005-0000-0000-000023010000}"/>
    <cellStyle name="Accent3 7 3" xfId="540" xr:uid="{00000000-0005-0000-0000-000024010000}"/>
    <cellStyle name="Accent3 8" xfId="67" xr:uid="{00000000-0005-0000-0000-000025010000}"/>
    <cellStyle name="Accent3 8 2" xfId="541" xr:uid="{00000000-0005-0000-0000-000026010000}"/>
    <cellStyle name="Accent3 9" xfId="542" xr:uid="{00000000-0005-0000-0000-000027010000}"/>
    <cellStyle name="Accent3 9 2" xfId="543" xr:uid="{00000000-0005-0000-0000-000028010000}"/>
    <cellStyle name="Accent4 - 20%" xfId="68" xr:uid="{00000000-0005-0000-0000-000029010000}"/>
    <cellStyle name="Accent4 - 20% 2" xfId="544" xr:uid="{00000000-0005-0000-0000-00002A010000}"/>
    <cellStyle name="Accent4 - 20% 3" xfId="545" xr:uid="{00000000-0005-0000-0000-00002B010000}"/>
    <cellStyle name="Accent4 - 20% 4" xfId="546" xr:uid="{00000000-0005-0000-0000-00002C010000}"/>
    <cellStyle name="Accent4 - 40%" xfId="69" xr:uid="{00000000-0005-0000-0000-00002D010000}"/>
    <cellStyle name="Accent4 - 40% 2" xfId="547" xr:uid="{00000000-0005-0000-0000-00002E010000}"/>
    <cellStyle name="Accent4 - 40% 3" xfId="548" xr:uid="{00000000-0005-0000-0000-00002F010000}"/>
    <cellStyle name="Accent4 - 40% 4" xfId="549" xr:uid="{00000000-0005-0000-0000-000030010000}"/>
    <cellStyle name="Accent4 - 60%" xfId="70" xr:uid="{00000000-0005-0000-0000-000031010000}"/>
    <cellStyle name="Accent4 - 60% 2" xfId="550" xr:uid="{00000000-0005-0000-0000-000032010000}"/>
    <cellStyle name="Accent4 - 60% 3" xfId="551" xr:uid="{00000000-0005-0000-0000-000033010000}"/>
    <cellStyle name="Accent4 - 60% 4" xfId="552" xr:uid="{00000000-0005-0000-0000-000034010000}"/>
    <cellStyle name="Accent4 10" xfId="553" xr:uid="{00000000-0005-0000-0000-000035010000}"/>
    <cellStyle name="Accent4 11" xfId="554" xr:uid="{00000000-0005-0000-0000-000036010000}"/>
    <cellStyle name="Accent4 12" xfId="555" xr:uid="{00000000-0005-0000-0000-000037010000}"/>
    <cellStyle name="Accent4 12 2" xfId="556" xr:uid="{00000000-0005-0000-0000-000038010000}"/>
    <cellStyle name="Accent4 13" xfId="557" xr:uid="{00000000-0005-0000-0000-000039010000}"/>
    <cellStyle name="Accent4 13 2" xfId="558" xr:uid="{00000000-0005-0000-0000-00003A010000}"/>
    <cellStyle name="Accent4 14" xfId="559" xr:uid="{00000000-0005-0000-0000-00003B010000}"/>
    <cellStyle name="Accent4 15" xfId="560" xr:uid="{00000000-0005-0000-0000-00003C010000}"/>
    <cellStyle name="Accent4 16" xfId="561" xr:uid="{00000000-0005-0000-0000-00003D010000}"/>
    <cellStyle name="Accent4 17" xfId="562" xr:uid="{00000000-0005-0000-0000-00003E010000}"/>
    <cellStyle name="Accent4 18" xfId="563" xr:uid="{00000000-0005-0000-0000-00003F010000}"/>
    <cellStyle name="Accent4 19" xfId="564" xr:uid="{00000000-0005-0000-0000-000040010000}"/>
    <cellStyle name="Accent4 2" xfId="71" xr:uid="{00000000-0005-0000-0000-000041010000}"/>
    <cellStyle name="Accent4 2 2" xfId="565" xr:uid="{00000000-0005-0000-0000-000042010000}"/>
    <cellStyle name="Accent4 2 3" xfId="566" xr:uid="{00000000-0005-0000-0000-000043010000}"/>
    <cellStyle name="Accent4 2 4" xfId="567" xr:uid="{00000000-0005-0000-0000-000044010000}"/>
    <cellStyle name="Accent4 20" xfId="568" xr:uid="{00000000-0005-0000-0000-000045010000}"/>
    <cellStyle name="Accent4 21" xfId="569" xr:uid="{00000000-0005-0000-0000-000046010000}"/>
    <cellStyle name="Accent4 22" xfId="570" xr:uid="{00000000-0005-0000-0000-000047010000}"/>
    <cellStyle name="Accent4 23" xfId="571" xr:uid="{00000000-0005-0000-0000-000048010000}"/>
    <cellStyle name="Accent4 24" xfId="572" xr:uid="{00000000-0005-0000-0000-000049010000}"/>
    <cellStyle name="Accent4 25" xfId="573" xr:uid="{00000000-0005-0000-0000-00004A010000}"/>
    <cellStyle name="Accent4 26" xfId="574" xr:uid="{00000000-0005-0000-0000-00004B010000}"/>
    <cellStyle name="Accent4 27" xfId="575" xr:uid="{00000000-0005-0000-0000-00004C010000}"/>
    <cellStyle name="Accent4 28" xfId="576" xr:uid="{00000000-0005-0000-0000-00004D010000}"/>
    <cellStyle name="Accent4 29" xfId="577" xr:uid="{00000000-0005-0000-0000-00004E010000}"/>
    <cellStyle name="Accent4 3" xfId="72" xr:uid="{00000000-0005-0000-0000-00004F010000}"/>
    <cellStyle name="Accent4 3 2" xfId="578" xr:uid="{00000000-0005-0000-0000-000050010000}"/>
    <cellStyle name="Accent4 3 3" xfId="579" xr:uid="{00000000-0005-0000-0000-000051010000}"/>
    <cellStyle name="Accent4 3 4" xfId="580" xr:uid="{00000000-0005-0000-0000-000052010000}"/>
    <cellStyle name="Accent4 30" xfId="581" xr:uid="{00000000-0005-0000-0000-000053010000}"/>
    <cellStyle name="Accent4 31" xfId="582" xr:uid="{00000000-0005-0000-0000-000054010000}"/>
    <cellStyle name="Accent4 32" xfId="583" xr:uid="{00000000-0005-0000-0000-000055010000}"/>
    <cellStyle name="Accent4 33" xfId="584" xr:uid="{00000000-0005-0000-0000-000056010000}"/>
    <cellStyle name="Accent4 34" xfId="585" xr:uid="{00000000-0005-0000-0000-000057010000}"/>
    <cellStyle name="Accent4 35" xfId="586" xr:uid="{00000000-0005-0000-0000-000058010000}"/>
    <cellStyle name="Accent4 36" xfId="587" xr:uid="{00000000-0005-0000-0000-000059010000}"/>
    <cellStyle name="Accent4 37" xfId="588" xr:uid="{00000000-0005-0000-0000-00005A010000}"/>
    <cellStyle name="Accent4 38" xfId="589" xr:uid="{00000000-0005-0000-0000-00005B010000}"/>
    <cellStyle name="Accent4 39" xfId="590" xr:uid="{00000000-0005-0000-0000-00005C010000}"/>
    <cellStyle name="Accent4 4" xfId="73" xr:uid="{00000000-0005-0000-0000-00005D010000}"/>
    <cellStyle name="Accent4 4 2" xfId="591" xr:uid="{00000000-0005-0000-0000-00005E010000}"/>
    <cellStyle name="Accent4 4 3" xfId="592" xr:uid="{00000000-0005-0000-0000-00005F010000}"/>
    <cellStyle name="Accent4 5" xfId="74" xr:uid="{00000000-0005-0000-0000-000060010000}"/>
    <cellStyle name="Accent4 5 2" xfId="593" xr:uid="{00000000-0005-0000-0000-000061010000}"/>
    <cellStyle name="Accent4 5 3" xfId="594" xr:uid="{00000000-0005-0000-0000-000062010000}"/>
    <cellStyle name="Accent4 6" xfId="75" xr:uid="{00000000-0005-0000-0000-000063010000}"/>
    <cellStyle name="Accent4 6 2" xfId="595" xr:uid="{00000000-0005-0000-0000-000064010000}"/>
    <cellStyle name="Accent4 6 3" xfId="596" xr:uid="{00000000-0005-0000-0000-000065010000}"/>
    <cellStyle name="Accent4 7" xfId="76" xr:uid="{00000000-0005-0000-0000-000066010000}"/>
    <cellStyle name="Accent4 7 2" xfId="597" xr:uid="{00000000-0005-0000-0000-000067010000}"/>
    <cellStyle name="Accent4 7 3" xfId="598" xr:uid="{00000000-0005-0000-0000-000068010000}"/>
    <cellStyle name="Accent4 8" xfId="77" xr:uid="{00000000-0005-0000-0000-000069010000}"/>
    <cellStyle name="Accent4 8 2" xfId="599" xr:uid="{00000000-0005-0000-0000-00006A010000}"/>
    <cellStyle name="Accent4 9" xfId="600" xr:uid="{00000000-0005-0000-0000-00006B010000}"/>
    <cellStyle name="Accent4 9 2" xfId="601" xr:uid="{00000000-0005-0000-0000-00006C010000}"/>
    <cellStyle name="Accent5 - 20%" xfId="78" xr:uid="{00000000-0005-0000-0000-00006D010000}"/>
    <cellStyle name="Accent5 - 20% 2" xfId="602" xr:uid="{00000000-0005-0000-0000-00006E010000}"/>
    <cellStyle name="Accent5 - 20% 3" xfId="603" xr:uid="{00000000-0005-0000-0000-00006F010000}"/>
    <cellStyle name="Accent5 - 20% 4" xfId="604" xr:uid="{00000000-0005-0000-0000-000070010000}"/>
    <cellStyle name="Accent5 - 40%" xfId="79" xr:uid="{00000000-0005-0000-0000-000071010000}"/>
    <cellStyle name="Accent5 - 60%" xfId="80" xr:uid="{00000000-0005-0000-0000-000072010000}"/>
    <cellStyle name="Accent5 - 60% 2" xfId="605" xr:uid="{00000000-0005-0000-0000-000073010000}"/>
    <cellStyle name="Accent5 - 60% 3" xfId="606" xr:uid="{00000000-0005-0000-0000-000074010000}"/>
    <cellStyle name="Accent5 - 60% 4" xfId="607" xr:uid="{00000000-0005-0000-0000-000075010000}"/>
    <cellStyle name="Accent5 10" xfId="608" xr:uid="{00000000-0005-0000-0000-000076010000}"/>
    <cellStyle name="Accent5 11" xfId="609" xr:uid="{00000000-0005-0000-0000-000077010000}"/>
    <cellStyle name="Accent5 12" xfId="610" xr:uid="{00000000-0005-0000-0000-000078010000}"/>
    <cellStyle name="Accent5 12 2" xfId="611" xr:uid="{00000000-0005-0000-0000-000079010000}"/>
    <cellStyle name="Accent5 13" xfId="612" xr:uid="{00000000-0005-0000-0000-00007A010000}"/>
    <cellStyle name="Accent5 13 2" xfId="613" xr:uid="{00000000-0005-0000-0000-00007B010000}"/>
    <cellStyle name="Accent5 14" xfId="614" xr:uid="{00000000-0005-0000-0000-00007C010000}"/>
    <cellStyle name="Accent5 15" xfId="615" xr:uid="{00000000-0005-0000-0000-00007D010000}"/>
    <cellStyle name="Accent5 16" xfId="616" xr:uid="{00000000-0005-0000-0000-00007E010000}"/>
    <cellStyle name="Accent5 17" xfId="617" xr:uid="{00000000-0005-0000-0000-00007F010000}"/>
    <cellStyle name="Accent5 18" xfId="618" xr:uid="{00000000-0005-0000-0000-000080010000}"/>
    <cellStyle name="Accent5 19" xfId="619" xr:uid="{00000000-0005-0000-0000-000081010000}"/>
    <cellStyle name="Accent5 2" xfId="81" xr:uid="{00000000-0005-0000-0000-000082010000}"/>
    <cellStyle name="Accent5 2 2" xfId="620" xr:uid="{00000000-0005-0000-0000-000083010000}"/>
    <cellStyle name="Accent5 2 3" xfId="621" xr:uid="{00000000-0005-0000-0000-000084010000}"/>
    <cellStyle name="Accent5 2 4" xfId="622" xr:uid="{00000000-0005-0000-0000-000085010000}"/>
    <cellStyle name="Accent5 20" xfId="623" xr:uid="{00000000-0005-0000-0000-000086010000}"/>
    <cellStyle name="Accent5 21" xfId="624" xr:uid="{00000000-0005-0000-0000-000087010000}"/>
    <cellStyle name="Accent5 22" xfId="625" xr:uid="{00000000-0005-0000-0000-000088010000}"/>
    <cellStyle name="Accent5 23" xfId="626" xr:uid="{00000000-0005-0000-0000-000089010000}"/>
    <cellStyle name="Accent5 24" xfId="627" xr:uid="{00000000-0005-0000-0000-00008A010000}"/>
    <cellStyle name="Accent5 25" xfId="628" xr:uid="{00000000-0005-0000-0000-00008B010000}"/>
    <cellStyle name="Accent5 26" xfId="629" xr:uid="{00000000-0005-0000-0000-00008C010000}"/>
    <cellStyle name="Accent5 27" xfId="630" xr:uid="{00000000-0005-0000-0000-00008D010000}"/>
    <cellStyle name="Accent5 28" xfId="631" xr:uid="{00000000-0005-0000-0000-00008E010000}"/>
    <cellStyle name="Accent5 29" xfId="632" xr:uid="{00000000-0005-0000-0000-00008F010000}"/>
    <cellStyle name="Accent5 3" xfId="82" xr:uid="{00000000-0005-0000-0000-000090010000}"/>
    <cellStyle name="Accent5 3 2" xfId="633" xr:uid="{00000000-0005-0000-0000-000091010000}"/>
    <cellStyle name="Accent5 3 3" xfId="634" xr:uid="{00000000-0005-0000-0000-000092010000}"/>
    <cellStyle name="Accent5 3 4" xfId="635" xr:uid="{00000000-0005-0000-0000-000093010000}"/>
    <cellStyle name="Accent5 30" xfId="636" xr:uid="{00000000-0005-0000-0000-000094010000}"/>
    <cellStyle name="Accent5 31" xfId="637" xr:uid="{00000000-0005-0000-0000-000095010000}"/>
    <cellStyle name="Accent5 32" xfId="638" xr:uid="{00000000-0005-0000-0000-000096010000}"/>
    <cellStyle name="Accent5 33" xfId="639" xr:uid="{00000000-0005-0000-0000-000097010000}"/>
    <cellStyle name="Accent5 34" xfId="640" xr:uid="{00000000-0005-0000-0000-000098010000}"/>
    <cellStyle name="Accent5 35" xfId="641" xr:uid="{00000000-0005-0000-0000-000099010000}"/>
    <cellStyle name="Accent5 36" xfId="642" xr:uid="{00000000-0005-0000-0000-00009A010000}"/>
    <cellStyle name="Accent5 37" xfId="643" xr:uid="{00000000-0005-0000-0000-00009B010000}"/>
    <cellStyle name="Accent5 38" xfId="644" xr:uid="{00000000-0005-0000-0000-00009C010000}"/>
    <cellStyle name="Accent5 39" xfId="645" xr:uid="{00000000-0005-0000-0000-00009D010000}"/>
    <cellStyle name="Accent5 4" xfId="83" xr:uid="{00000000-0005-0000-0000-00009E010000}"/>
    <cellStyle name="Accent5 4 2" xfId="646" xr:uid="{00000000-0005-0000-0000-00009F010000}"/>
    <cellStyle name="Accent5 4 3" xfId="647" xr:uid="{00000000-0005-0000-0000-0000A0010000}"/>
    <cellStyle name="Accent5 5" xfId="84" xr:uid="{00000000-0005-0000-0000-0000A1010000}"/>
    <cellStyle name="Accent5 5 2" xfId="648" xr:uid="{00000000-0005-0000-0000-0000A2010000}"/>
    <cellStyle name="Accent5 5 3" xfId="649" xr:uid="{00000000-0005-0000-0000-0000A3010000}"/>
    <cellStyle name="Accent5 6" xfId="85" xr:uid="{00000000-0005-0000-0000-0000A4010000}"/>
    <cellStyle name="Accent5 6 2" xfId="650" xr:uid="{00000000-0005-0000-0000-0000A5010000}"/>
    <cellStyle name="Accent5 6 3" xfId="651" xr:uid="{00000000-0005-0000-0000-0000A6010000}"/>
    <cellStyle name="Accent5 7" xfId="86" xr:uid="{00000000-0005-0000-0000-0000A7010000}"/>
    <cellStyle name="Accent5 7 2" xfId="652" xr:uid="{00000000-0005-0000-0000-0000A8010000}"/>
    <cellStyle name="Accent5 7 3" xfId="653" xr:uid="{00000000-0005-0000-0000-0000A9010000}"/>
    <cellStyle name="Accent5 8" xfId="87" xr:uid="{00000000-0005-0000-0000-0000AA010000}"/>
    <cellStyle name="Accent5 8 2" xfId="654" xr:uid="{00000000-0005-0000-0000-0000AB010000}"/>
    <cellStyle name="Accent5 9" xfId="655" xr:uid="{00000000-0005-0000-0000-0000AC010000}"/>
    <cellStyle name="Accent5 9 2" xfId="656" xr:uid="{00000000-0005-0000-0000-0000AD010000}"/>
    <cellStyle name="Accent6 - 20%" xfId="88" xr:uid="{00000000-0005-0000-0000-0000AE010000}"/>
    <cellStyle name="Accent6 - 40%" xfId="89" xr:uid="{00000000-0005-0000-0000-0000AF010000}"/>
    <cellStyle name="Accent6 - 40% 2" xfId="657" xr:uid="{00000000-0005-0000-0000-0000B0010000}"/>
    <cellStyle name="Accent6 - 40% 3" xfId="658" xr:uid="{00000000-0005-0000-0000-0000B1010000}"/>
    <cellStyle name="Accent6 - 40% 4" xfId="659" xr:uid="{00000000-0005-0000-0000-0000B2010000}"/>
    <cellStyle name="Accent6 - 60%" xfId="90" xr:uid="{00000000-0005-0000-0000-0000B3010000}"/>
    <cellStyle name="Accent6 - 60% 2" xfId="660" xr:uid="{00000000-0005-0000-0000-0000B4010000}"/>
    <cellStyle name="Accent6 - 60% 3" xfId="661" xr:uid="{00000000-0005-0000-0000-0000B5010000}"/>
    <cellStyle name="Accent6 - 60% 4" xfId="662" xr:uid="{00000000-0005-0000-0000-0000B6010000}"/>
    <cellStyle name="Accent6 10" xfId="663" xr:uid="{00000000-0005-0000-0000-0000B7010000}"/>
    <cellStyle name="Accent6 11" xfId="664" xr:uid="{00000000-0005-0000-0000-0000B8010000}"/>
    <cellStyle name="Accent6 12" xfId="665" xr:uid="{00000000-0005-0000-0000-0000B9010000}"/>
    <cellStyle name="Accent6 12 2" xfId="666" xr:uid="{00000000-0005-0000-0000-0000BA010000}"/>
    <cellStyle name="Accent6 13" xfId="667" xr:uid="{00000000-0005-0000-0000-0000BB010000}"/>
    <cellStyle name="Accent6 13 2" xfId="668" xr:uid="{00000000-0005-0000-0000-0000BC010000}"/>
    <cellStyle name="Accent6 14" xfId="669" xr:uid="{00000000-0005-0000-0000-0000BD010000}"/>
    <cellStyle name="Accent6 15" xfId="670" xr:uid="{00000000-0005-0000-0000-0000BE010000}"/>
    <cellStyle name="Accent6 16" xfId="671" xr:uid="{00000000-0005-0000-0000-0000BF010000}"/>
    <cellStyle name="Accent6 17" xfId="672" xr:uid="{00000000-0005-0000-0000-0000C0010000}"/>
    <cellStyle name="Accent6 18" xfId="673" xr:uid="{00000000-0005-0000-0000-0000C1010000}"/>
    <cellStyle name="Accent6 19" xfId="674" xr:uid="{00000000-0005-0000-0000-0000C2010000}"/>
    <cellStyle name="Accent6 2" xfId="91" xr:uid="{00000000-0005-0000-0000-0000C3010000}"/>
    <cellStyle name="Accent6 2 2" xfId="675" xr:uid="{00000000-0005-0000-0000-0000C4010000}"/>
    <cellStyle name="Accent6 2 3" xfId="676" xr:uid="{00000000-0005-0000-0000-0000C5010000}"/>
    <cellStyle name="Accent6 2 4" xfId="677" xr:uid="{00000000-0005-0000-0000-0000C6010000}"/>
    <cellStyle name="Accent6 20" xfId="678" xr:uid="{00000000-0005-0000-0000-0000C7010000}"/>
    <cellStyle name="Accent6 21" xfId="679" xr:uid="{00000000-0005-0000-0000-0000C8010000}"/>
    <cellStyle name="Accent6 22" xfId="680" xr:uid="{00000000-0005-0000-0000-0000C9010000}"/>
    <cellStyle name="Accent6 23" xfId="681" xr:uid="{00000000-0005-0000-0000-0000CA010000}"/>
    <cellStyle name="Accent6 24" xfId="682" xr:uid="{00000000-0005-0000-0000-0000CB010000}"/>
    <cellStyle name="Accent6 25" xfId="683" xr:uid="{00000000-0005-0000-0000-0000CC010000}"/>
    <cellStyle name="Accent6 26" xfId="684" xr:uid="{00000000-0005-0000-0000-0000CD010000}"/>
    <cellStyle name="Accent6 27" xfId="685" xr:uid="{00000000-0005-0000-0000-0000CE010000}"/>
    <cellStyle name="Accent6 28" xfId="686" xr:uid="{00000000-0005-0000-0000-0000CF010000}"/>
    <cellStyle name="Accent6 29" xfId="687" xr:uid="{00000000-0005-0000-0000-0000D0010000}"/>
    <cellStyle name="Accent6 3" xfId="92" xr:uid="{00000000-0005-0000-0000-0000D1010000}"/>
    <cellStyle name="Accent6 3 2" xfId="688" xr:uid="{00000000-0005-0000-0000-0000D2010000}"/>
    <cellStyle name="Accent6 3 3" xfId="689" xr:uid="{00000000-0005-0000-0000-0000D3010000}"/>
    <cellStyle name="Accent6 3 4" xfId="690" xr:uid="{00000000-0005-0000-0000-0000D4010000}"/>
    <cellStyle name="Accent6 30" xfId="691" xr:uid="{00000000-0005-0000-0000-0000D5010000}"/>
    <cellStyle name="Accent6 31" xfId="692" xr:uid="{00000000-0005-0000-0000-0000D6010000}"/>
    <cellStyle name="Accent6 32" xfId="693" xr:uid="{00000000-0005-0000-0000-0000D7010000}"/>
    <cellStyle name="Accent6 33" xfId="694" xr:uid="{00000000-0005-0000-0000-0000D8010000}"/>
    <cellStyle name="Accent6 34" xfId="695" xr:uid="{00000000-0005-0000-0000-0000D9010000}"/>
    <cellStyle name="Accent6 35" xfId="696" xr:uid="{00000000-0005-0000-0000-0000DA010000}"/>
    <cellStyle name="Accent6 36" xfId="697" xr:uid="{00000000-0005-0000-0000-0000DB010000}"/>
    <cellStyle name="Accent6 37" xfId="698" xr:uid="{00000000-0005-0000-0000-0000DC010000}"/>
    <cellStyle name="Accent6 38" xfId="699" xr:uid="{00000000-0005-0000-0000-0000DD010000}"/>
    <cellStyle name="Accent6 39" xfId="700" xr:uid="{00000000-0005-0000-0000-0000DE010000}"/>
    <cellStyle name="Accent6 4" xfId="93" xr:uid="{00000000-0005-0000-0000-0000DF010000}"/>
    <cellStyle name="Accent6 4 2" xfId="701" xr:uid="{00000000-0005-0000-0000-0000E0010000}"/>
    <cellStyle name="Accent6 4 3" xfId="702" xr:uid="{00000000-0005-0000-0000-0000E1010000}"/>
    <cellStyle name="Accent6 5" xfId="94" xr:uid="{00000000-0005-0000-0000-0000E2010000}"/>
    <cellStyle name="Accent6 5 2" xfId="703" xr:uid="{00000000-0005-0000-0000-0000E3010000}"/>
    <cellStyle name="Accent6 5 3" xfId="704" xr:uid="{00000000-0005-0000-0000-0000E4010000}"/>
    <cellStyle name="Accent6 6" xfId="95" xr:uid="{00000000-0005-0000-0000-0000E5010000}"/>
    <cellStyle name="Accent6 6 2" xfId="705" xr:uid="{00000000-0005-0000-0000-0000E6010000}"/>
    <cellStyle name="Accent6 6 3" xfId="706" xr:uid="{00000000-0005-0000-0000-0000E7010000}"/>
    <cellStyle name="Accent6 7" xfId="96" xr:uid="{00000000-0005-0000-0000-0000E8010000}"/>
    <cellStyle name="Accent6 7 2" xfId="707" xr:uid="{00000000-0005-0000-0000-0000E9010000}"/>
    <cellStyle name="Accent6 7 3" xfId="708" xr:uid="{00000000-0005-0000-0000-0000EA010000}"/>
    <cellStyle name="Accent6 8" xfId="97" xr:uid="{00000000-0005-0000-0000-0000EB010000}"/>
    <cellStyle name="Accent6 8 2" xfId="709" xr:uid="{00000000-0005-0000-0000-0000EC010000}"/>
    <cellStyle name="Accent6 9" xfId="710" xr:uid="{00000000-0005-0000-0000-0000ED010000}"/>
    <cellStyle name="Accent6 9 2" xfId="711" xr:uid="{00000000-0005-0000-0000-0000EE010000}"/>
    <cellStyle name="Avertissement" xfId="98" xr:uid="{00000000-0005-0000-0000-0000EF010000}"/>
    <cellStyle name="Bad" xfId="99" xr:uid="{00000000-0005-0000-0000-0000F0010000}"/>
    <cellStyle name="Bad 2" xfId="712" xr:uid="{00000000-0005-0000-0000-0000F1010000}"/>
    <cellStyle name="Bad 2 2" xfId="713" xr:uid="{00000000-0005-0000-0000-0000F2010000}"/>
    <cellStyle name="Bad 3" xfId="714" xr:uid="{00000000-0005-0000-0000-0000F3010000}"/>
    <cellStyle name="Bad 4" xfId="715" xr:uid="{00000000-0005-0000-0000-0000F4010000}"/>
    <cellStyle name="Berekening 2" xfId="100" xr:uid="{00000000-0005-0000-0000-0000F5010000}"/>
    <cellStyle name="Berekening 2 2" xfId="716" xr:uid="{00000000-0005-0000-0000-0000F6010000}"/>
    <cellStyle name="Berekening 2 2 2" xfId="717" xr:uid="{00000000-0005-0000-0000-0000F7010000}"/>
    <cellStyle name="Berekening 2 3" xfId="718" xr:uid="{00000000-0005-0000-0000-0000F8010000}"/>
    <cellStyle name="Berekening 2 3 2" xfId="719" xr:uid="{00000000-0005-0000-0000-0000F9010000}"/>
    <cellStyle name="Berekening 2 4" xfId="720" xr:uid="{00000000-0005-0000-0000-0000FA010000}"/>
    <cellStyle name="Berekening 2 4 2" xfId="721" xr:uid="{00000000-0005-0000-0000-0000FB010000}"/>
    <cellStyle name="Berekening 2 5" xfId="722" xr:uid="{00000000-0005-0000-0000-0000FC010000}"/>
    <cellStyle name="Berekening 2 5 2" xfId="723" xr:uid="{00000000-0005-0000-0000-0000FD010000}"/>
    <cellStyle name="Berekening 2 6" xfId="724" xr:uid="{00000000-0005-0000-0000-0000FE010000}"/>
    <cellStyle name="Berekening 2 6 2" xfId="725" xr:uid="{00000000-0005-0000-0000-0000FF010000}"/>
    <cellStyle name="Berekening 2 7" xfId="726" xr:uid="{00000000-0005-0000-0000-000000020000}"/>
    <cellStyle name="Berekening 3" xfId="727" xr:uid="{00000000-0005-0000-0000-000001020000}"/>
    <cellStyle name="Calcul" xfId="101" xr:uid="{00000000-0005-0000-0000-000002020000}"/>
    <cellStyle name="Calculation" xfId="102" xr:uid="{00000000-0005-0000-0000-000003020000}"/>
    <cellStyle name="Calculation 2" xfId="728" xr:uid="{00000000-0005-0000-0000-000004020000}"/>
    <cellStyle name="Calculation 2 2" xfId="729" xr:uid="{00000000-0005-0000-0000-000005020000}"/>
    <cellStyle name="Calculation 3" xfId="730" xr:uid="{00000000-0005-0000-0000-000006020000}"/>
    <cellStyle name="Calculation 4" xfId="731" xr:uid="{00000000-0005-0000-0000-000007020000}"/>
    <cellStyle name="Cellule liée" xfId="103" xr:uid="{00000000-0005-0000-0000-000008020000}"/>
    <cellStyle name="Check Cell" xfId="104" xr:uid="{00000000-0005-0000-0000-000009020000}"/>
    <cellStyle name="Check Cell 2" xfId="732" xr:uid="{00000000-0005-0000-0000-00000A020000}"/>
    <cellStyle name="Check Cell 2 2" xfId="733" xr:uid="{00000000-0005-0000-0000-00000B020000}"/>
    <cellStyle name="Check Cell 3" xfId="734" xr:uid="{00000000-0005-0000-0000-00000C020000}"/>
    <cellStyle name="Check Cell 4" xfId="735" xr:uid="{00000000-0005-0000-0000-00000D020000}"/>
    <cellStyle name="Commentaire" xfId="105" xr:uid="{00000000-0005-0000-0000-00000E020000}"/>
    <cellStyle name="Controlecel 2" xfId="106" xr:uid="{00000000-0005-0000-0000-00000F020000}"/>
    <cellStyle name="Controlecel 2 2" xfId="736" xr:uid="{00000000-0005-0000-0000-000010020000}"/>
    <cellStyle name="Controlecel 2 3" xfId="737" xr:uid="{00000000-0005-0000-0000-000011020000}"/>
    <cellStyle name="Controlecel 3" xfId="738" xr:uid="{00000000-0005-0000-0000-000012020000}"/>
    <cellStyle name="Emphasis 1" xfId="107" xr:uid="{00000000-0005-0000-0000-000013020000}"/>
    <cellStyle name="Emphasis 1 2" xfId="739" xr:uid="{00000000-0005-0000-0000-000014020000}"/>
    <cellStyle name="Emphasis 1 3" xfId="740" xr:uid="{00000000-0005-0000-0000-000015020000}"/>
    <cellStyle name="Emphasis 1 4" xfId="741" xr:uid="{00000000-0005-0000-0000-000016020000}"/>
    <cellStyle name="Emphasis 2" xfId="108" xr:uid="{00000000-0005-0000-0000-000017020000}"/>
    <cellStyle name="Emphasis 2 2" xfId="742" xr:uid="{00000000-0005-0000-0000-000018020000}"/>
    <cellStyle name="Emphasis 2 3" xfId="743" xr:uid="{00000000-0005-0000-0000-000019020000}"/>
    <cellStyle name="Emphasis 2 4" xfId="744" xr:uid="{00000000-0005-0000-0000-00001A020000}"/>
    <cellStyle name="Emphasis 3" xfId="109" xr:uid="{00000000-0005-0000-0000-00001B020000}"/>
    <cellStyle name="Entrée" xfId="110" xr:uid="{00000000-0005-0000-0000-00001C020000}"/>
    <cellStyle name="Euro" xfId="111" xr:uid="{00000000-0005-0000-0000-00001D020000}"/>
    <cellStyle name="Euro 2" xfId="112" xr:uid="{00000000-0005-0000-0000-00001E020000}"/>
    <cellStyle name="Euro 2 2" xfId="745" xr:uid="{00000000-0005-0000-0000-00001F020000}"/>
    <cellStyle name="Euro 3" xfId="113" xr:uid="{00000000-0005-0000-0000-000020020000}"/>
    <cellStyle name="Euro 3 2" xfId="746" xr:uid="{00000000-0005-0000-0000-000021020000}"/>
    <cellStyle name="Euro 4" xfId="747" xr:uid="{00000000-0005-0000-0000-000022020000}"/>
    <cellStyle name="Euro 4 2" xfId="748" xr:uid="{00000000-0005-0000-0000-000023020000}"/>
    <cellStyle name="Euro 5" xfId="749" xr:uid="{00000000-0005-0000-0000-000024020000}"/>
    <cellStyle name="Euro 6" xfId="750" xr:uid="{00000000-0005-0000-0000-000025020000}"/>
    <cellStyle name="Euro 7" xfId="751" xr:uid="{00000000-0005-0000-0000-000026020000}"/>
    <cellStyle name="Euro 8" xfId="752" xr:uid="{00000000-0005-0000-0000-000027020000}"/>
    <cellStyle name="Explanatory Text" xfId="114" xr:uid="{00000000-0005-0000-0000-000028020000}"/>
    <cellStyle name="Explanatory Text 2" xfId="753" xr:uid="{00000000-0005-0000-0000-000029020000}"/>
    <cellStyle name="Explanatory Text 3" xfId="754" xr:uid="{00000000-0005-0000-0000-00002A020000}"/>
    <cellStyle name="Gekoppelde cel 2" xfId="115" xr:uid="{00000000-0005-0000-0000-00002B020000}"/>
    <cellStyle name="Gekoppelde cel 2 2" xfId="755" xr:uid="{00000000-0005-0000-0000-00002C020000}"/>
    <cellStyle name="Gekoppelde cel 2 3" xfId="756" xr:uid="{00000000-0005-0000-0000-00002D020000}"/>
    <cellStyle name="Gekoppelde cel 3" xfId="757" xr:uid="{00000000-0005-0000-0000-00002E020000}"/>
    <cellStyle name="Goed 2" xfId="116" xr:uid="{00000000-0005-0000-0000-00002F020000}"/>
    <cellStyle name="Goed 2 2" xfId="758" xr:uid="{00000000-0005-0000-0000-000030020000}"/>
    <cellStyle name="Goed 2 3" xfId="759" xr:uid="{00000000-0005-0000-0000-000031020000}"/>
    <cellStyle name="Goed 3" xfId="760" xr:uid="{00000000-0005-0000-0000-000032020000}"/>
    <cellStyle name="Good" xfId="117" xr:uid="{00000000-0005-0000-0000-000033020000}"/>
    <cellStyle name="Good 2" xfId="761" xr:uid="{00000000-0005-0000-0000-000034020000}"/>
    <cellStyle name="Good 2 2" xfId="762" xr:uid="{00000000-0005-0000-0000-000035020000}"/>
    <cellStyle name="Good 3" xfId="763" xr:uid="{00000000-0005-0000-0000-000036020000}"/>
    <cellStyle name="Good 4" xfId="764" xr:uid="{00000000-0005-0000-0000-000037020000}"/>
    <cellStyle name="Heading 1" xfId="118" xr:uid="{00000000-0005-0000-0000-000038020000}"/>
    <cellStyle name="Heading 1 2" xfId="765" xr:uid="{00000000-0005-0000-0000-000039020000}"/>
    <cellStyle name="Heading 2" xfId="119" xr:uid="{00000000-0005-0000-0000-00003A020000}"/>
    <cellStyle name="Heading 2 2" xfId="766" xr:uid="{00000000-0005-0000-0000-00003B020000}"/>
    <cellStyle name="Heading 2 2 2" xfId="767" xr:uid="{00000000-0005-0000-0000-00003C020000}"/>
    <cellStyle name="Heading 2 3" xfId="768" xr:uid="{00000000-0005-0000-0000-00003D020000}"/>
    <cellStyle name="Heading 2 4" xfId="769" xr:uid="{00000000-0005-0000-0000-00003E020000}"/>
    <cellStyle name="Heading 3" xfId="120" xr:uid="{00000000-0005-0000-0000-00003F020000}"/>
    <cellStyle name="Heading 3 2" xfId="770" xr:uid="{00000000-0005-0000-0000-000040020000}"/>
    <cellStyle name="Heading 3 2 2" xfId="771" xr:uid="{00000000-0005-0000-0000-000041020000}"/>
    <cellStyle name="Heading 3 3" xfId="772" xr:uid="{00000000-0005-0000-0000-000042020000}"/>
    <cellStyle name="Heading 3 4" xfId="773" xr:uid="{00000000-0005-0000-0000-000043020000}"/>
    <cellStyle name="Heading 4" xfId="121" xr:uid="{00000000-0005-0000-0000-000044020000}"/>
    <cellStyle name="Heading 4 2" xfId="774" xr:uid="{00000000-0005-0000-0000-000045020000}"/>
    <cellStyle name="Hyperlink 2" xfId="122" xr:uid="{00000000-0005-0000-0000-000046020000}"/>
    <cellStyle name="Hyperlink 2 2" xfId="775" xr:uid="{00000000-0005-0000-0000-000047020000}"/>
    <cellStyle name="Hyperlink 3" xfId="776" xr:uid="{00000000-0005-0000-0000-000048020000}"/>
    <cellStyle name="Hyperlink 3 2" xfId="777" xr:uid="{00000000-0005-0000-0000-000049020000}"/>
    <cellStyle name="Hyperlink 4" xfId="778" xr:uid="{00000000-0005-0000-0000-00004A020000}"/>
    <cellStyle name="Input" xfId="123" xr:uid="{00000000-0005-0000-0000-00004B020000}"/>
    <cellStyle name="Input 2" xfId="779" xr:uid="{00000000-0005-0000-0000-00004C020000}"/>
    <cellStyle name="Input 2 2" xfId="780" xr:uid="{00000000-0005-0000-0000-00004D020000}"/>
    <cellStyle name="Input 3" xfId="781" xr:uid="{00000000-0005-0000-0000-00004E020000}"/>
    <cellStyle name="Input 4" xfId="782" xr:uid="{00000000-0005-0000-0000-00004F020000}"/>
    <cellStyle name="Insatisfaisant" xfId="124" xr:uid="{00000000-0005-0000-0000-000050020000}"/>
    <cellStyle name="Invoer 2" xfId="125" xr:uid="{00000000-0005-0000-0000-000051020000}"/>
    <cellStyle name="Invoer 2 2" xfId="783" xr:uid="{00000000-0005-0000-0000-000052020000}"/>
    <cellStyle name="Invoer 2 2 2" xfId="784" xr:uid="{00000000-0005-0000-0000-000053020000}"/>
    <cellStyle name="Invoer 2 3" xfId="785" xr:uid="{00000000-0005-0000-0000-000054020000}"/>
    <cellStyle name="Invoer 2 3 2" xfId="786" xr:uid="{00000000-0005-0000-0000-000055020000}"/>
    <cellStyle name="Invoer 2 4" xfId="787" xr:uid="{00000000-0005-0000-0000-000056020000}"/>
    <cellStyle name="Invoer 2 4 2" xfId="788" xr:uid="{00000000-0005-0000-0000-000057020000}"/>
    <cellStyle name="Invoer 2 5" xfId="789" xr:uid="{00000000-0005-0000-0000-000058020000}"/>
    <cellStyle name="Invoer 2 5 2" xfId="790" xr:uid="{00000000-0005-0000-0000-000059020000}"/>
    <cellStyle name="Invoer 2 6" xfId="791" xr:uid="{00000000-0005-0000-0000-00005A020000}"/>
    <cellStyle name="Invoer 2 6 2" xfId="792" xr:uid="{00000000-0005-0000-0000-00005B020000}"/>
    <cellStyle name="Invoer 2 7" xfId="793" xr:uid="{00000000-0005-0000-0000-00005C020000}"/>
    <cellStyle name="Invoer 3" xfId="794" xr:uid="{00000000-0005-0000-0000-00005D020000}"/>
    <cellStyle name="Komma 10" xfId="126" xr:uid="{00000000-0005-0000-0000-00005E020000}"/>
    <cellStyle name="Komma 10 2" xfId="127" xr:uid="{00000000-0005-0000-0000-00005F020000}"/>
    <cellStyle name="Komma 10 2 2" xfId="796" xr:uid="{00000000-0005-0000-0000-000060020000}"/>
    <cellStyle name="Komma 10 3" xfId="797" xr:uid="{00000000-0005-0000-0000-000061020000}"/>
    <cellStyle name="Komma 10 4" xfId="798" xr:uid="{00000000-0005-0000-0000-000062020000}"/>
    <cellStyle name="Komma 10 4 2" xfId="799" xr:uid="{00000000-0005-0000-0000-000063020000}"/>
    <cellStyle name="Komma 10 4 2 2" xfId="800" xr:uid="{00000000-0005-0000-0000-000064020000}"/>
    <cellStyle name="Komma 10 4 3" xfId="801" xr:uid="{00000000-0005-0000-0000-000065020000}"/>
    <cellStyle name="Komma 10 5" xfId="802" xr:uid="{00000000-0005-0000-0000-000066020000}"/>
    <cellStyle name="Komma 10 6" xfId="795" xr:uid="{00000000-0005-0000-0000-000067020000}"/>
    <cellStyle name="Komma 11" xfId="128" xr:uid="{00000000-0005-0000-0000-000068020000}"/>
    <cellStyle name="Komma 11 2" xfId="804" xr:uid="{00000000-0005-0000-0000-000069020000}"/>
    <cellStyle name="Komma 11 3" xfId="803" xr:uid="{00000000-0005-0000-0000-00006A020000}"/>
    <cellStyle name="Komma 12" xfId="129" xr:uid="{00000000-0005-0000-0000-00006B020000}"/>
    <cellStyle name="Komma 12 2" xfId="805" xr:uid="{00000000-0005-0000-0000-00006C020000}"/>
    <cellStyle name="Komma 13" xfId="130" xr:uid="{00000000-0005-0000-0000-00006D020000}"/>
    <cellStyle name="Komma 13 2" xfId="131" xr:uid="{00000000-0005-0000-0000-00006E020000}"/>
    <cellStyle name="Komma 13 2 2" xfId="807" xr:uid="{00000000-0005-0000-0000-00006F020000}"/>
    <cellStyle name="Komma 13 3" xfId="808" xr:uid="{00000000-0005-0000-0000-000070020000}"/>
    <cellStyle name="Komma 13 4" xfId="806" xr:uid="{00000000-0005-0000-0000-000071020000}"/>
    <cellStyle name="Komma 14" xfId="132" xr:uid="{00000000-0005-0000-0000-000072020000}"/>
    <cellStyle name="Komma 14 2" xfId="810" xr:uid="{00000000-0005-0000-0000-000073020000}"/>
    <cellStyle name="Komma 14 3" xfId="809" xr:uid="{00000000-0005-0000-0000-000074020000}"/>
    <cellStyle name="Komma 15" xfId="811" xr:uid="{00000000-0005-0000-0000-000075020000}"/>
    <cellStyle name="Komma 16" xfId="812" xr:uid="{00000000-0005-0000-0000-000076020000}"/>
    <cellStyle name="Komma 17" xfId="813" xr:uid="{00000000-0005-0000-0000-000077020000}"/>
    <cellStyle name="Komma 17 2" xfId="814" xr:uid="{00000000-0005-0000-0000-000078020000}"/>
    <cellStyle name="Komma 18" xfId="815" xr:uid="{00000000-0005-0000-0000-000079020000}"/>
    <cellStyle name="Komma 19" xfId="816" xr:uid="{00000000-0005-0000-0000-00007A020000}"/>
    <cellStyle name="Komma 2" xfId="133" xr:uid="{00000000-0005-0000-0000-00007B020000}"/>
    <cellStyle name="Komma 2 2" xfId="134" xr:uid="{00000000-0005-0000-0000-00007C020000}"/>
    <cellStyle name="Komma 2 2 2" xfId="817" xr:uid="{00000000-0005-0000-0000-00007D020000}"/>
    <cellStyle name="Komma 2 3" xfId="818" xr:uid="{00000000-0005-0000-0000-00007E020000}"/>
    <cellStyle name="Komma 2 4" xfId="819" xr:uid="{00000000-0005-0000-0000-00007F020000}"/>
    <cellStyle name="Komma 2 5" xfId="820" xr:uid="{00000000-0005-0000-0000-000080020000}"/>
    <cellStyle name="Komma 2 5 2" xfId="821" xr:uid="{00000000-0005-0000-0000-000081020000}"/>
    <cellStyle name="Komma 2 6" xfId="1485" xr:uid="{00000000-0005-0000-0000-000082020000}"/>
    <cellStyle name="Komma 20" xfId="822" xr:uid="{00000000-0005-0000-0000-000083020000}"/>
    <cellStyle name="Komma 21" xfId="823" xr:uid="{00000000-0005-0000-0000-000084020000}"/>
    <cellStyle name="Komma 22" xfId="824" xr:uid="{00000000-0005-0000-0000-000085020000}"/>
    <cellStyle name="Komma 3" xfId="135" xr:uid="{00000000-0005-0000-0000-000086020000}"/>
    <cellStyle name="Komma 3 2" xfId="825" xr:uid="{00000000-0005-0000-0000-000087020000}"/>
    <cellStyle name="Komma 3 3" xfId="826" xr:uid="{00000000-0005-0000-0000-000088020000}"/>
    <cellStyle name="Komma 3 4" xfId="827" xr:uid="{00000000-0005-0000-0000-000089020000}"/>
    <cellStyle name="Komma 3 5" xfId="1486" xr:uid="{00000000-0005-0000-0000-00008A020000}"/>
    <cellStyle name="Komma 4" xfId="136" xr:uid="{00000000-0005-0000-0000-00008B020000}"/>
    <cellStyle name="Komma 4 2" xfId="828" xr:uid="{00000000-0005-0000-0000-00008C020000}"/>
    <cellStyle name="Komma 5" xfId="137" xr:uid="{00000000-0005-0000-0000-00008D020000}"/>
    <cellStyle name="Komma 5 2" xfId="829" xr:uid="{00000000-0005-0000-0000-00008E020000}"/>
    <cellStyle name="Komma 5 3" xfId="830" xr:uid="{00000000-0005-0000-0000-00008F020000}"/>
    <cellStyle name="Komma 6" xfId="138" xr:uid="{00000000-0005-0000-0000-000090020000}"/>
    <cellStyle name="Komma 6 2" xfId="831" xr:uid="{00000000-0005-0000-0000-000091020000}"/>
    <cellStyle name="Komma 7" xfId="139" xr:uid="{00000000-0005-0000-0000-000092020000}"/>
    <cellStyle name="Komma 8" xfId="140" xr:uid="{00000000-0005-0000-0000-000093020000}"/>
    <cellStyle name="Komma 8 2" xfId="832" xr:uid="{00000000-0005-0000-0000-000094020000}"/>
    <cellStyle name="Komma 9" xfId="141" xr:uid="{00000000-0005-0000-0000-000095020000}"/>
    <cellStyle name="Komma 9 2" xfId="833" xr:uid="{00000000-0005-0000-0000-000096020000}"/>
    <cellStyle name="Kop 1 2" xfId="142" xr:uid="{00000000-0005-0000-0000-000097020000}"/>
    <cellStyle name="Kop 1 2 2" xfId="834" xr:uid="{00000000-0005-0000-0000-000098020000}"/>
    <cellStyle name="Kop 1 2 3" xfId="835" xr:uid="{00000000-0005-0000-0000-000099020000}"/>
    <cellStyle name="Kop 1 3" xfId="836" xr:uid="{00000000-0005-0000-0000-00009A020000}"/>
    <cellStyle name="Kop 2 2" xfId="143" xr:uid="{00000000-0005-0000-0000-00009B020000}"/>
    <cellStyle name="Kop 2 2 2" xfId="837" xr:uid="{00000000-0005-0000-0000-00009C020000}"/>
    <cellStyle name="Kop 2 2 3" xfId="838" xr:uid="{00000000-0005-0000-0000-00009D020000}"/>
    <cellStyle name="Kop 2 3" xfId="144" xr:uid="{00000000-0005-0000-0000-00009E020000}"/>
    <cellStyle name="Kop 2 3 2" xfId="839" xr:uid="{00000000-0005-0000-0000-00009F020000}"/>
    <cellStyle name="Kop 3 2" xfId="145" xr:uid="{00000000-0005-0000-0000-0000A0020000}"/>
    <cellStyle name="Kop 3 2 2" xfId="840" xr:uid="{00000000-0005-0000-0000-0000A1020000}"/>
    <cellStyle name="Kop 3 2 3" xfId="841" xr:uid="{00000000-0005-0000-0000-0000A2020000}"/>
    <cellStyle name="Kop 3 3" xfId="842" xr:uid="{00000000-0005-0000-0000-0000A3020000}"/>
    <cellStyle name="Kop 4 2" xfId="146" xr:uid="{00000000-0005-0000-0000-0000A4020000}"/>
    <cellStyle name="Kop 4 2 2" xfId="843" xr:uid="{00000000-0005-0000-0000-0000A5020000}"/>
    <cellStyle name="Kop 4 2 3" xfId="844" xr:uid="{00000000-0005-0000-0000-0000A6020000}"/>
    <cellStyle name="Kop 4 3" xfId="845" xr:uid="{00000000-0005-0000-0000-0000A7020000}"/>
    <cellStyle name="kop tabel" xfId="147" xr:uid="{00000000-0005-0000-0000-0000A8020000}"/>
    <cellStyle name="Lien hypertexte" xfId="846" xr:uid="{00000000-0005-0000-0000-0000A9020000}"/>
    <cellStyle name="Linked Cell" xfId="148" xr:uid="{00000000-0005-0000-0000-0000AA020000}"/>
    <cellStyle name="Linked Cell 2" xfId="847" xr:uid="{00000000-0005-0000-0000-0000AB020000}"/>
    <cellStyle name="Linked Cell 2 2" xfId="848" xr:uid="{00000000-0005-0000-0000-0000AC020000}"/>
    <cellStyle name="Linked Cell 3" xfId="849" xr:uid="{00000000-0005-0000-0000-0000AD020000}"/>
    <cellStyle name="Linked Cell 4" xfId="850" xr:uid="{00000000-0005-0000-0000-0000AE020000}"/>
    <cellStyle name="Neutraal 2" xfId="149" xr:uid="{00000000-0005-0000-0000-0000AF020000}"/>
    <cellStyle name="Neutraal 2 2" xfId="851" xr:uid="{00000000-0005-0000-0000-0000B0020000}"/>
    <cellStyle name="Neutraal 2 3" xfId="852" xr:uid="{00000000-0005-0000-0000-0000B1020000}"/>
    <cellStyle name="Neutraal 3" xfId="853" xr:uid="{00000000-0005-0000-0000-0000B2020000}"/>
    <cellStyle name="Neutral" xfId="150" xr:uid="{00000000-0005-0000-0000-0000B3020000}"/>
    <cellStyle name="Neutral 2" xfId="854" xr:uid="{00000000-0005-0000-0000-0000B4020000}"/>
    <cellStyle name="Neutral 2 2" xfId="855" xr:uid="{00000000-0005-0000-0000-0000B5020000}"/>
    <cellStyle name="Neutral 3" xfId="856" xr:uid="{00000000-0005-0000-0000-0000B6020000}"/>
    <cellStyle name="Neutral 4" xfId="857" xr:uid="{00000000-0005-0000-0000-0000B7020000}"/>
    <cellStyle name="Neutre" xfId="151" xr:uid="{00000000-0005-0000-0000-0000B8020000}"/>
    <cellStyle name="Normal 2" xfId="152" xr:uid="{00000000-0005-0000-0000-0000B9020000}"/>
    <cellStyle name="Normal 2 2" xfId="153" xr:uid="{00000000-0005-0000-0000-0000BA020000}"/>
    <cellStyle name="Normal 2 3" xfId="858" xr:uid="{00000000-0005-0000-0000-0000BB020000}"/>
    <cellStyle name="Normal 2 4" xfId="859" xr:uid="{00000000-0005-0000-0000-0000BC020000}"/>
    <cellStyle name="Normal 3" xfId="860" xr:uid="{00000000-0005-0000-0000-0000BD020000}"/>
    <cellStyle name="Normal 3 2" xfId="861" xr:uid="{00000000-0005-0000-0000-0000BE020000}"/>
    <cellStyle name="Normal 4" xfId="862" xr:uid="{00000000-0005-0000-0000-0000BF020000}"/>
    <cellStyle name="Normal_Blad3" xfId="863" xr:uid="{00000000-0005-0000-0000-0000C0020000}"/>
    <cellStyle name="Note" xfId="154" xr:uid="{00000000-0005-0000-0000-0000C1020000}"/>
    <cellStyle name="Note 2" xfId="155" xr:uid="{00000000-0005-0000-0000-0000C2020000}"/>
    <cellStyle name="Note 2 2" xfId="864" xr:uid="{00000000-0005-0000-0000-0000C3020000}"/>
    <cellStyle name="Note 2 3" xfId="865" xr:uid="{00000000-0005-0000-0000-0000C4020000}"/>
    <cellStyle name="Note 3" xfId="866" xr:uid="{00000000-0005-0000-0000-0000C5020000}"/>
    <cellStyle name="Note 3 2" xfId="867" xr:uid="{00000000-0005-0000-0000-0000C6020000}"/>
    <cellStyle name="Note 4" xfId="868" xr:uid="{00000000-0005-0000-0000-0000C7020000}"/>
    <cellStyle name="Note 4 2" xfId="869" xr:uid="{00000000-0005-0000-0000-0000C8020000}"/>
    <cellStyle name="Note 5" xfId="870" xr:uid="{00000000-0005-0000-0000-0000C9020000}"/>
    <cellStyle name="Note 6" xfId="871" xr:uid="{00000000-0005-0000-0000-0000CA020000}"/>
    <cellStyle name="Note 7" xfId="872" xr:uid="{00000000-0005-0000-0000-0000CB020000}"/>
    <cellStyle name="Note 7 2" xfId="873" xr:uid="{00000000-0005-0000-0000-0000CC020000}"/>
    <cellStyle name="Note 8" xfId="874" xr:uid="{00000000-0005-0000-0000-0000CD020000}"/>
    <cellStyle name="Notitie 2" xfId="156" xr:uid="{00000000-0005-0000-0000-0000CE020000}"/>
    <cellStyle name="Notitie 2 2" xfId="157" xr:uid="{00000000-0005-0000-0000-0000CF020000}"/>
    <cellStyle name="Notitie 2 2 2" xfId="875" xr:uid="{00000000-0005-0000-0000-0000D0020000}"/>
    <cellStyle name="Notitie 2 2 3" xfId="876" xr:uid="{00000000-0005-0000-0000-0000D1020000}"/>
    <cellStyle name="Notitie 2 3" xfId="158" xr:uid="{00000000-0005-0000-0000-0000D2020000}"/>
    <cellStyle name="Notitie 2 3 2" xfId="877" xr:uid="{00000000-0005-0000-0000-0000D3020000}"/>
    <cellStyle name="Notitie 2 3 3" xfId="878" xr:uid="{00000000-0005-0000-0000-0000D4020000}"/>
    <cellStyle name="Notitie 2 4" xfId="879" xr:uid="{00000000-0005-0000-0000-0000D5020000}"/>
    <cellStyle name="Notitie 2 4 2" xfId="880" xr:uid="{00000000-0005-0000-0000-0000D6020000}"/>
    <cellStyle name="Notitie 2 5" xfId="881" xr:uid="{00000000-0005-0000-0000-0000D7020000}"/>
    <cellStyle name="Notitie 2 5 2" xfId="882" xr:uid="{00000000-0005-0000-0000-0000D8020000}"/>
    <cellStyle name="Notitie 2 6" xfId="883" xr:uid="{00000000-0005-0000-0000-0000D9020000}"/>
    <cellStyle name="Notitie 2 6 2" xfId="884" xr:uid="{00000000-0005-0000-0000-0000DA020000}"/>
    <cellStyle name="Notitie 2 7" xfId="885" xr:uid="{00000000-0005-0000-0000-0000DB020000}"/>
    <cellStyle name="Notitie 3" xfId="159" xr:uid="{00000000-0005-0000-0000-0000DC020000}"/>
    <cellStyle name="Notitie 3 2" xfId="886" xr:uid="{00000000-0005-0000-0000-0000DD020000}"/>
    <cellStyle name="Notitie 3 3" xfId="887" xr:uid="{00000000-0005-0000-0000-0000DE020000}"/>
    <cellStyle name="Notitie 3 4" xfId="888" xr:uid="{00000000-0005-0000-0000-0000DF020000}"/>
    <cellStyle name="Notitie 4" xfId="889" xr:uid="{00000000-0005-0000-0000-0000E0020000}"/>
    <cellStyle name="Notitie 4 2" xfId="890" xr:uid="{00000000-0005-0000-0000-0000E1020000}"/>
    <cellStyle name="Notitie 4 2 2" xfId="891" xr:uid="{00000000-0005-0000-0000-0000E2020000}"/>
    <cellStyle name="Notitie 4 3" xfId="892" xr:uid="{00000000-0005-0000-0000-0000E3020000}"/>
    <cellStyle name="Notitie 5" xfId="893" xr:uid="{00000000-0005-0000-0000-0000E4020000}"/>
    <cellStyle name="Notitie 5 2" xfId="894" xr:uid="{00000000-0005-0000-0000-0000E5020000}"/>
    <cellStyle name="Notitie 5 2 2" xfId="895" xr:uid="{00000000-0005-0000-0000-0000E6020000}"/>
    <cellStyle name="Notitie 5 3" xfId="896" xr:uid="{00000000-0005-0000-0000-0000E7020000}"/>
    <cellStyle name="Notitie 6" xfId="897" xr:uid="{00000000-0005-0000-0000-0000E8020000}"/>
    <cellStyle name="Notitie 6 2" xfId="898" xr:uid="{00000000-0005-0000-0000-0000E9020000}"/>
    <cellStyle name="Ongeldig 2" xfId="160" xr:uid="{00000000-0005-0000-0000-0000EA020000}"/>
    <cellStyle name="Ongeldig 2 2" xfId="899" xr:uid="{00000000-0005-0000-0000-0000EB020000}"/>
    <cellStyle name="Ongeldig 2 3" xfId="900" xr:uid="{00000000-0005-0000-0000-0000EC020000}"/>
    <cellStyle name="Ongeldig 3" xfId="901" xr:uid="{00000000-0005-0000-0000-0000ED020000}"/>
    <cellStyle name="Output" xfId="161" xr:uid="{00000000-0005-0000-0000-0000EE020000}"/>
    <cellStyle name="Output 2" xfId="902" xr:uid="{00000000-0005-0000-0000-0000EF020000}"/>
    <cellStyle name="Output 2 2" xfId="903" xr:uid="{00000000-0005-0000-0000-0000F0020000}"/>
    <cellStyle name="Output 3" xfId="904" xr:uid="{00000000-0005-0000-0000-0000F1020000}"/>
    <cellStyle name="Output 4" xfId="905" xr:uid="{00000000-0005-0000-0000-0000F2020000}"/>
    <cellStyle name="Procent 10" xfId="906" xr:uid="{00000000-0005-0000-0000-0000F3020000}"/>
    <cellStyle name="Procent 10 2" xfId="907" xr:uid="{00000000-0005-0000-0000-0000F4020000}"/>
    <cellStyle name="Procent 11" xfId="908" xr:uid="{00000000-0005-0000-0000-0000F5020000}"/>
    <cellStyle name="Procent 11 2" xfId="909" xr:uid="{00000000-0005-0000-0000-0000F6020000}"/>
    <cellStyle name="Procent 12" xfId="910" xr:uid="{00000000-0005-0000-0000-0000F7020000}"/>
    <cellStyle name="Procent 13" xfId="911" xr:uid="{00000000-0005-0000-0000-0000F8020000}"/>
    <cellStyle name="Procent 14" xfId="912" xr:uid="{00000000-0005-0000-0000-0000F9020000}"/>
    <cellStyle name="Procent 15" xfId="913" xr:uid="{00000000-0005-0000-0000-0000FA020000}"/>
    <cellStyle name="Procent 16" xfId="914" xr:uid="{00000000-0005-0000-0000-0000FB020000}"/>
    <cellStyle name="Procent 17" xfId="915" xr:uid="{00000000-0005-0000-0000-0000FC020000}"/>
    <cellStyle name="Procent 2" xfId="162" xr:uid="{00000000-0005-0000-0000-0000FD020000}"/>
    <cellStyle name="Procent 2 2" xfId="163" xr:uid="{00000000-0005-0000-0000-0000FE020000}"/>
    <cellStyle name="Procent 2 2 2" xfId="164" xr:uid="{00000000-0005-0000-0000-0000FF020000}"/>
    <cellStyle name="Procent 2 2 3" xfId="916" xr:uid="{00000000-0005-0000-0000-000000030000}"/>
    <cellStyle name="Procent 2 3" xfId="165" xr:uid="{00000000-0005-0000-0000-000001030000}"/>
    <cellStyle name="Procent 2 3 2" xfId="917" xr:uid="{00000000-0005-0000-0000-000002030000}"/>
    <cellStyle name="Procent 2 4" xfId="166" xr:uid="{00000000-0005-0000-0000-000003030000}"/>
    <cellStyle name="Procent 2 5" xfId="918" xr:uid="{00000000-0005-0000-0000-000004030000}"/>
    <cellStyle name="Procent 3" xfId="167" xr:uid="{00000000-0005-0000-0000-000005030000}"/>
    <cellStyle name="Procent 3 2" xfId="919" xr:uid="{00000000-0005-0000-0000-000006030000}"/>
    <cellStyle name="Procent 3 2 2" xfId="920" xr:uid="{00000000-0005-0000-0000-000007030000}"/>
    <cellStyle name="Procent 3 2 3" xfId="921" xr:uid="{00000000-0005-0000-0000-000008030000}"/>
    <cellStyle name="Procent 3 3" xfId="922" xr:uid="{00000000-0005-0000-0000-000009030000}"/>
    <cellStyle name="Procent 3 4" xfId="923" xr:uid="{00000000-0005-0000-0000-00000A030000}"/>
    <cellStyle name="Procent 3 5" xfId="924" xr:uid="{00000000-0005-0000-0000-00000B030000}"/>
    <cellStyle name="Procent 3 6" xfId="1487" xr:uid="{00000000-0005-0000-0000-00000C030000}"/>
    <cellStyle name="Procent 4" xfId="168" xr:uid="{00000000-0005-0000-0000-00000D030000}"/>
    <cellStyle name="Procent 4 2" xfId="926" xr:uid="{00000000-0005-0000-0000-00000E030000}"/>
    <cellStyle name="Procent 4 2 2" xfId="927" xr:uid="{00000000-0005-0000-0000-00000F030000}"/>
    <cellStyle name="Procent 4 2 2 2" xfId="928" xr:uid="{00000000-0005-0000-0000-000010030000}"/>
    <cellStyle name="Procent 4 2 3" xfId="929" xr:uid="{00000000-0005-0000-0000-000011030000}"/>
    <cellStyle name="Procent 4 3" xfId="930" xr:uid="{00000000-0005-0000-0000-000012030000}"/>
    <cellStyle name="Procent 4 4" xfId="931" xr:uid="{00000000-0005-0000-0000-000013030000}"/>
    <cellStyle name="Procent 4 5" xfId="932" xr:uid="{00000000-0005-0000-0000-000014030000}"/>
    <cellStyle name="Procent 4 6" xfId="925" xr:uid="{00000000-0005-0000-0000-000015030000}"/>
    <cellStyle name="Procent 5" xfId="169" xr:uid="{00000000-0005-0000-0000-000016030000}"/>
    <cellStyle name="Procent 5 2" xfId="934" xr:uid="{00000000-0005-0000-0000-000017030000}"/>
    <cellStyle name="Procent 5 3" xfId="933" xr:uid="{00000000-0005-0000-0000-000018030000}"/>
    <cellStyle name="Procent 6" xfId="170" xr:uid="{00000000-0005-0000-0000-000019030000}"/>
    <cellStyle name="Procent 6 2" xfId="936" xr:uid="{00000000-0005-0000-0000-00001A030000}"/>
    <cellStyle name="Procent 6 3" xfId="937" xr:uid="{00000000-0005-0000-0000-00001B030000}"/>
    <cellStyle name="Procent 6 4" xfId="935" xr:uid="{00000000-0005-0000-0000-00001C030000}"/>
    <cellStyle name="Procent 7" xfId="171" xr:uid="{00000000-0005-0000-0000-00001D030000}"/>
    <cellStyle name="Procent 7 2" xfId="939" xr:uid="{00000000-0005-0000-0000-00001E030000}"/>
    <cellStyle name="Procent 7 3" xfId="940" xr:uid="{00000000-0005-0000-0000-00001F030000}"/>
    <cellStyle name="Procent 7 4" xfId="938" xr:uid="{00000000-0005-0000-0000-000020030000}"/>
    <cellStyle name="Procent 8" xfId="172" xr:uid="{00000000-0005-0000-0000-000021030000}"/>
    <cellStyle name="Procent 8 2" xfId="942" xr:uid="{00000000-0005-0000-0000-000022030000}"/>
    <cellStyle name="Procent 8 3" xfId="943" xr:uid="{00000000-0005-0000-0000-000023030000}"/>
    <cellStyle name="Procent 8 4" xfId="941" xr:uid="{00000000-0005-0000-0000-000024030000}"/>
    <cellStyle name="Procent 9" xfId="944" xr:uid="{00000000-0005-0000-0000-000025030000}"/>
    <cellStyle name="Procent 9 2" xfId="945" xr:uid="{00000000-0005-0000-0000-000026030000}"/>
    <cellStyle name="Procent 9 3" xfId="946" xr:uid="{00000000-0005-0000-0000-000027030000}"/>
    <cellStyle name="SAPBEXaggData" xfId="173" xr:uid="{00000000-0005-0000-0000-000028030000}"/>
    <cellStyle name="SAPBEXaggData 2" xfId="947" xr:uid="{00000000-0005-0000-0000-000029030000}"/>
    <cellStyle name="SAPBEXaggData 2 2" xfId="948" xr:uid="{00000000-0005-0000-0000-00002A030000}"/>
    <cellStyle name="SAPBEXaggData 3" xfId="949" xr:uid="{00000000-0005-0000-0000-00002B030000}"/>
    <cellStyle name="SAPBEXaggData 4" xfId="950" xr:uid="{00000000-0005-0000-0000-00002C030000}"/>
    <cellStyle name="SAPBEXaggData 4 2" xfId="951" xr:uid="{00000000-0005-0000-0000-00002D030000}"/>
    <cellStyle name="SAPBEXaggData_gem prijs evolutie" xfId="952" xr:uid="{00000000-0005-0000-0000-00002E030000}"/>
    <cellStyle name="SAPBEXaggDataEmph" xfId="174" xr:uid="{00000000-0005-0000-0000-00002F030000}"/>
    <cellStyle name="SAPBEXaggDataEmph 2" xfId="953" xr:uid="{00000000-0005-0000-0000-000030030000}"/>
    <cellStyle name="SAPBEXaggDataEmph 3" xfId="954" xr:uid="{00000000-0005-0000-0000-000031030000}"/>
    <cellStyle name="SAPBEXaggDataEmph 4" xfId="955" xr:uid="{00000000-0005-0000-0000-000032030000}"/>
    <cellStyle name="SAPBEXaggItem" xfId="175" xr:uid="{00000000-0005-0000-0000-000033030000}"/>
    <cellStyle name="SAPBEXaggItem 2" xfId="956" xr:uid="{00000000-0005-0000-0000-000034030000}"/>
    <cellStyle name="SAPBEXaggItem 2 2" xfId="957" xr:uid="{00000000-0005-0000-0000-000035030000}"/>
    <cellStyle name="SAPBEXaggItem 3" xfId="958" xr:uid="{00000000-0005-0000-0000-000036030000}"/>
    <cellStyle name="SAPBEXaggItem 4" xfId="959" xr:uid="{00000000-0005-0000-0000-000037030000}"/>
    <cellStyle name="SAPBEXaggItem 4 2" xfId="960" xr:uid="{00000000-0005-0000-0000-000038030000}"/>
    <cellStyle name="SAPBEXaggItem_gem prijs evolutie" xfId="961" xr:uid="{00000000-0005-0000-0000-000039030000}"/>
    <cellStyle name="SAPBEXaggItemX" xfId="176" xr:uid="{00000000-0005-0000-0000-00003A030000}"/>
    <cellStyle name="SAPBEXaggItemX 2" xfId="962" xr:uid="{00000000-0005-0000-0000-00003B030000}"/>
    <cellStyle name="SAPBEXaggItemX 3" xfId="963" xr:uid="{00000000-0005-0000-0000-00003C030000}"/>
    <cellStyle name="SAPBEXaggItemX 4" xfId="964" xr:uid="{00000000-0005-0000-0000-00003D030000}"/>
    <cellStyle name="SAPBEXchaText" xfId="177" xr:uid="{00000000-0005-0000-0000-00003E030000}"/>
    <cellStyle name="SAPBEXchaText 2" xfId="965" xr:uid="{00000000-0005-0000-0000-00003F030000}"/>
    <cellStyle name="SAPBEXchaText 2 2" xfId="966" xr:uid="{00000000-0005-0000-0000-000040030000}"/>
    <cellStyle name="SAPBEXchaText 3" xfId="967" xr:uid="{00000000-0005-0000-0000-000041030000}"/>
    <cellStyle name="SAPBEXchaText 4" xfId="968" xr:uid="{00000000-0005-0000-0000-000042030000}"/>
    <cellStyle name="SAPBEXchaText 4 2" xfId="969" xr:uid="{00000000-0005-0000-0000-000043030000}"/>
    <cellStyle name="SAPBEXchaText_gem prijs evolutie" xfId="970" xr:uid="{00000000-0005-0000-0000-000044030000}"/>
    <cellStyle name="SAPBEXexcBad7" xfId="178" xr:uid="{00000000-0005-0000-0000-000045030000}"/>
    <cellStyle name="SAPBEXexcBad7 2" xfId="971" xr:uid="{00000000-0005-0000-0000-000046030000}"/>
    <cellStyle name="SAPBEXexcBad7 2 2" xfId="972" xr:uid="{00000000-0005-0000-0000-000047030000}"/>
    <cellStyle name="SAPBEXexcBad7 3" xfId="973" xr:uid="{00000000-0005-0000-0000-000048030000}"/>
    <cellStyle name="SAPBEXexcBad7 4" xfId="974" xr:uid="{00000000-0005-0000-0000-000049030000}"/>
    <cellStyle name="SAPBEXexcBad7 4 2" xfId="975" xr:uid="{00000000-0005-0000-0000-00004A030000}"/>
    <cellStyle name="SAPBEXexcBad8" xfId="179" xr:uid="{00000000-0005-0000-0000-00004B030000}"/>
    <cellStyle name="SAPBEXexcBad8 2" xfId="976" xr:uid="{00000000-0005-0000-0000-00004C030000}"/>
    <cellStyle name="SAPBEXexcBad8 2 2" xfId="977" xr:uid="{00000000-0005-0000-0000-00004D030000}"/>
    <cellStyle name="SAPBEXexcBad8 3" xfId="978" xr:uid="{00000000-0005-0000-0000-00004E030000}"/>
    <cellStyle name="SAPBEXexcBad8 4" xfId="979" xr:uid="{00000000-0005-0000-0000-00004F030000}"/>
    <cellStyle name="SAPBEXexcBad8 4 2" xfId="980" xr:uid="{00000000-0005-0000-0000-000050030000}"/>
    <cellStyle name="SAPBEXexcBad9" xfId="180" xr:uid="{00000000-0005-0000-0000-000051030000}"/>
    <cellStyle name="SAPBEXexcBad9 2" xfId="981" xr:uid="{00000000-0005-0000-0000-000052030000}"/>
    <cellStyle name="SAPBEXexcBad9 2 2" xfId="982" xr:uid="{00000000-0005-0000-0000-000053030000}"/>
    <cellStyle name="SAPBEXexcBad9 3" xfId="983" xr:uid="{00000000-0005-0000-0000-000054030000}"/>
    <cellStyle name="SAPBEXexcBad9 4" xfId="984" xr:uid="{00000000-0005-0000-0000-000055030000}"/>
    <cellStyle name="SAPBEXexcBad9 4 2" xfId="985" xr:uid="{00000000-0005-0000-0000-000056030000}"/>
    <cellStyle name="SAPBEXexcCritical4" xfId="181" xr:uid="{00000000-0005-0000-0000-000057030000}"/>
    <cellStyle name="SAPBEXexcCritical4 2" xfId="986" xr:uid="{00000000-0005-0000-0000-000058030000}"/>
    <cellStyle name="SAPBEXexcCritical4 2 2" xfId="987" xr:uid="{00000000-0005-0000-0000-000059030000}"/>
    <cellStyle name="SAPBEXexcCritical4 3" xfId="988" xr:uid="{00000000-0005-0000-0000-00005A030000}"/>
    <cellStyle name="SAPBEXexcCritical4 4" xfId="989" xr:uid="{00000000-0005-0000-0000-00005B030000}"/>
    <cellStyle name="SAPBEXexcCritical4 4 2" xfId="990" xr:uid="{00000000-0005-0000-0000-00005C030000}"/>
    <cellStyle name="SAPBEXexcCritical5" xfId="182" xr:uid="{00000000-0005-0000-0000-00005D030000}"/>
    <cellStyle name="SAPBEXexcCritical5 2" xfId="991" xr:uid="{00000000-0005-0000-0000-00005E030000}"/>
    <cellStyle name="SAPBEXexcCritical5 2 2" xfId="992" xr:uid="{00000000-0005-0000-0000-00005F030000}"/>
    <cellStyle name="SAPBEXexcCritical5 3" xfId="993" xr:uid="{00000000-0005-0000-0000-000060030000}"/>
    <cellStyle name="SAPBEXexcCritical5 4" xfId="994" xr:uid="{00000000-0005-0000-0000-000061030000}"/>
    <cellStyle name="SAPBEXexcCritical5 4 2" xfId="995" xr:uid="{00000000-0005-0000-0000-000062030000}"/>
    <cellStyle name="SAPBEXexcCritical6" xfId="183" xr:uid="{00000000-0005-0000-0000-000063030000}"/>
    <cellStyle name="SAPBEXexcCritical6 2" xfId="996" xr:uid="{00000000-0005-0000-0000-000064030000}"/>
    <cellStyle name="SAPBEXexcCritical6 2 2" xfId="997" xr:uid="{00000000-0005-0000-0000-000065030000}"/>
    <cellStyle name="SAPBEXexcCritical6 3" xfId="998" xr:uid="{00000000-0005-0000-0000-000066030000}"/>
    <cellStyle name="SAPBEXexcCritical6 4" xfId="999" xr:uid="{00000000-0005-0000-0000-000067030000}"/>
    <cellStyle name="SAPBEXexcCritical6 4 2" xfId="1000" xr:uid="{00000000-0005-0000-0000-000068030000}"/>
    <cellStyle name="SAPBEXexcGood1" xfId="184" xr:uid="{00000000-0005-0000-0000-000069030000}"/>
    <cellStyle name="SAPBEXexcGood1 2" xfId="1001" xr:uid="{00000000-0005-0000-0000-00006A030000}"/>
    <cellStyle name="SAPBEXexcGood1 2 2" xfId="1002" xr:uid="{00000000-0005-0000-0000-00006B030000}"/>
    <cellStyle name="SAPBEXexcGood1 3" xfId="1003" xr:uid="{00000000-0005-0000-0000-00006C030000}"/>
    <cellStyle name="SAPBEXexcGood1 4" xfId="1004" xr:uid="{00000000-0005-0000-0000-00006D030000}"/>
    <cellStyle name="SAPBEXexcGood1 4 2" xfId="1005" xr:uid="{00000000-0005-0000-0000-00006E030000}"/>
    <cellStyle name="SAPBEXexcGood2" xfId="185" xr:uid="{00000000-0005-0000-0000-00006F030000}"/>
    <cellStyle name="SAPBEXexcGood2 2" xfId="1006" xr:uid="{00000000-0005-0000-0000-000070030000}"/>
    <cellStyle name="SAPBEXexcGood2 2 2" xfId="1007" xr:uid="{00000000-0005-0000-0000-000071030000}"/>
    <cellStyle name="SAPBEXexcGood2 3" xfId="1008" xr:uid="{00000000-0005-0000-0000-000072030000}"/>
    <cellStyle name="SAPBEXexcGood2 4" xfId="1009" xr:uid="{00000000-0005-0000-0000-000073030000}"/>
    <cellStyle name="SAPBEXexcGood2 4 2" xfId="1010" xr:uid="{00000000-0005-0000-0000-000074030000}"/>
    <cellStyle name="SAPBEXexcGood3" xfId="186" xr:uid="{00000000-0005-0000-0000-000075030000}"/>
    <cellStyle name="SAPBEXexcGood3 2" xfId="1011" xr:uid="{00000000-0005-0000-0000-000076030000}"/>
    <cellStyle name="SAPBEXexcGood3 2 2" xfId="1012" xr:uid="{00000000-0005-0000-0000-000077030000}"/>
    <cellStyle name="SAPBEXexcGood3 3" xfId="1013" xr:uid="{00000000-0005-0000-0000-000078030000}"/>
    <cellStyle name="SAPBEXexcGood3 4" xfId="1014" xr:uid="{00000000-0005-0000-0000-000079030000}"/>
    <cellStyle name="SAPBEXexcGood3 4 2" xfId="1015" xr:uid="{00000000-0005-0000-0000-00007A030000}"/>
    <cellStyle name="SAPBEXfilterDrill" xfId="187" xr:uid="{00000000-0005-0000-0000-00007B030000}"/>
    <cellStyle name="SAPBEXfilterDrill 2" xfId="1016" xr:uid="{00000000-0005-0000-0000-00007C030000}"/>
    <cellStyle name="SAPBEXfilterDrill 2 2" xfId="1017" xr:uid="{00000000-0005-0000-0000-00007D030000}"/>
    <cellStyle name="SAPBEXfilterDrill 3" xfId="1018" xr:uid="{00000000-0005-0000-0000-00007E030000}"/>
    <cellStyle name="SAPBEXfilterDrill 4" xfId="1019" xr:uid="{00000000-0005-0000-0000-00007F030000}"/>
    <cellStyle name="SAPBEXfilterDrill 4 2" xfId="1020" xr:uid="{00000000-0005-0000-0000-000080030000}"/>
    <cellStyle name="SAPBEXfilterItem" xfId="188" xr:uid="{00000000-0005-0000-0000-000081030000}"/>
    <cellStyle name="SAPBEXfilterItem 2" xfId="1021" xr:uid="{00000000-0005-0000-0000-000082030000}"/>
    <cellStyle name="SAPBEXfilterItem 3" xfId="1022" xr:uid="{00000000-0005-0000-0000-000083030000}"/>
    <cellStyle name="SAPBEXfilterItem 4" xfId="1023" xr:uid="{00000000-0005-0000-0000-000084030000}"/>
    <cellStyle name="SAPBEXfilterText" xfId="189" xr:uid="{00000000-0005-0000-0000-000085030000}"/>
    <cellStyle name="SAPBEXfilterText 2" xfId="190" xr:uid="{00000000-0005-0000-0000-000086030000}"/>
    <cellStyle name="SAPBEXfilterText 2 2" xfId="191" xr:uid="{00000000-0005-0000-0000-000087030000}"/>
    <cellStyle name="SAPBEXfilterText 2 3" xfId="1024" xr:uid="{00000000-0005-0000-0000-000088030000}"/>
    <cellStyle name="SAPBEXfilterText 2_analyse" xfId="192" xr:uid="{00000000-0005-0000-0000-000089030000}"/>
    <cellStyle name="SAPBEXfilterText 3" xfId="193" xr:uid="{00000000-0005-0000-0000-00008A030000}"/>
    <cellStyle name="SAPBEXfilterText 4" xfId="1025" xr:uid="{00000000-0005-0000-0000-00008B030000}"/>
    <cellStyle name="SAPBEXfilterText_analyse" xfId="194" xr:uid="{00000000-0005-0000-0000-00008C030000}"/>
    <cellStyle name="SAPBEXformats" xfId="195" xr:uid="{00000000-0005-0000-0000-00008D030000}"/>
    <cellStyle name="SAPBEXformats 2" xfId="1026" xr:uid="{00000000-0005-0000-0000-00008E030000}"/>
    <cellStyle name="SAPBEXformats 2 2" xfId="1027" xr:uid="{00000000-0005-0000-0000-00008F030000}"/>
    <cellStyle name="SAPBEXformats 3" xfId="1028" xr:uid="{00000000-0005-0000-0000-000090030000}"/>
    <cellStyle name="SAPBEXformats 4" xfId="1029" xr:uid="{00000000-0005-0000-0000-000091030000}"/>
    <cellStyle name="SAPBEXformats 4 2" xfId="1030" xr:uid="{00000000-0005-0000-0000-000092030000}"/>
    <cellStyle name="SAPBEXheaderItem" xfId="196" xr:uid="{00000000-0005-0000-0000-000093030000}"/>
    <cellStyle name="SAPBEXheaderItem 2" xfId="197" xr:uid="{00000000-0005-0000-0000-000094030000}"/>
    <cellStyle name="SAPBEXheaderItem 2 2" xfId="198" xr:uid="{00000000-0005-0000-0000-000095030000}"/>
    <cellStyle name="SAPBEXheaderItem 2 2 2" xfId="1031" xr:uid="{00000000-0005-0000-0000-000096030000}"/>
    <cellStyle name="SAPBEXheaderItem 2 3" xfId="1032" xr:uid="{00000000-0005-0000-0000-000097030000}"/>
    <cellStyle name="SAPBEXheaderItem 2_analyse" xfId="199" xr:uid="{00000000-0005-0000-0000-000098030000}"/>
    <cellStyle name="SAPBEXheaderItem 3" xfId="200" xr:uid="{00000000-0005-0000-0000-000099030000}"/>
    <cellStyle name="SAPBEXheaderItem 4" xfId="1033" xr:uid="{00000000-0005-0000-0000-00009A030000}"/>
    <cellStyle name="SAPBEXheaderItem 5" xfId="1034" xr:uid="{00000000-0005-0000-0000-00009B030000}"/>
    <cellStyle name="SAPBEXheaderItem 5 2" xfId="1035" xr:uid="{00000000-0005-0000-0000-00009C030000}"/>
    <cellStyle name="SAPBEXheaderItem_analyse" xfId="201" xr:uid="{00000000-0005-0000-0000-00009D030000}"/>
    <cellStyle name="SAPBEXheaderText" xfId="202" xr:uid="{00000000-0005-0000-0000-00009E030000}"/>
    <cellStyle name="SAPBEXheaderText 2" xfId="203" xr:uid="{00000000-0005-0000-0000-00009F030000}"/>
    <cellStyle name="SAPBEXheaderText 2 2" xfId="204" xr:uid="{00000000-0005-0000-0000-0000A0030000}"/>
    <cellStyle name="SAPBEXheaderText 2 2 2" xfId="1036" xr:uid="{00000000-0005-0000-0000-0000A1030000}"/>
    <cellStyle name="SAPBEXheaderText 2 3" xfId="1037" xr:uid="{00000000-0005-0000-0000-0000A2030000}"/>
    <cellStyle name="SAPBEXheaderText 2_analyse" xfId="205" xr:uid="{00000000-0005-0000-0000-0000A3030000}"/>
    <cellStyle name="SAPBEXheaderText 3" xfId="206" xr:uid="{00000000-0005-0000-0000-0000A4030000}"/>
    <cellStyle name="SAPBEXheaderText 4" xfId="1038" xr:uid="{00000000-0005-0000-0000-0000A5030000}"/>
    <cellStyle name="SAPBEXheaderText 5" xfId="1039" xr:uid="{00000000-0005-0000-0000-0000A6030000}"/>
    <cellStyle name="SAPBEXheaderText 5 2" xfId="1040" xr:uid="{00000000-0005-0000-0000-0000A7030000}"/>
    <cellStyle name="SAPBEXheaderText_analyse" xfId="207" xr:uid="{00000000-0005-0000-0000-0000A8030000}"/>
    <cellStyle name="SAPBEXHLevel0" xfId="208" xr:uid="{00000000-0005-0000-0000-0000A9030000}"/>
    <cellStyle name="SAPBEXHLevel0 2" xfId="209" xr:uid="{00000000-0005-0000-0000-0000AA030000}"/>
    <cellStyle name="SAPBEXHLevel0 2 2" xfId="1041" xr:uid="{00000000-0005-0000-0000-0000AB030000}"/>
    <cellStyle name="SAPBEXHLevel0 2 3" xfId="1042" xr:uid="{00000000-0005-0000-0000-0000AC030000}"/>
    <cellStyle name="SAPBEXHLevel0 3" xfId="210" xr:uid="{00000000-0005-0000-0000-0000AD030000}"/>
    <cellStyle name="SAPBEXHLevel0 3 2" xfId="1043" xr:uid="{00000000-0005-0000-0000-0000AE030000}"/>
    <cellStyle name="SAPBEXHLevel0 4" xfId="1044" xr:uid="{00000000-0005-0000-0000-0000AF030000}"/>
    <cellStyle name="SAPBEXHLevel0 4 2" xfId="1045" xr:uid="{00000000-0005-0000-0000-0000B0030000}"/>
    <cellStyle name="SAPBEXHLevel0 5" xfId="1046" xr:uid="{00000000-0005-0000-0000-0000B1030000}"/>
    <cellStyle name="SAPBEXHLevel0 6" xfId="1047" xr:uid="{00000000-0005-0000-0000-0000B2030000}"/>
    <cellStyle name="SAPBEXHLevel0 7" xfId="1048" xr:uid="{00000000-0005-0000-0000-0000B3030000}"/>
    <cellStyle name="SAPBEXHLevel0 7 2" xfId="1049" xr:uid="{00000000-0005-0000-0000-0000B4030000}"/>
    <cellStyle name="SAPBEXHLevel0_analyse" xfId="211" xr:uid="{00000000-0005-0000-0000-0000B5030000}"/>
    <cellStyle name="SAPBEXHLevel0X" xfId="212" xr:uid="{00000000-0005-0000-0000-0000B6030000}"/>
    <cellStyle name="SAPBEXHLevel0X 10" xfId="1050" xr:uid="{00000000-0005-0000-0000-0000B7030000}"/>
    <cellStyle name="SAPBEXHLevel0X 10 2" xfId="1051" xr:uid="{00000000-0005-0000-0000-0000B8030000}"/>
    <cellStyle name="SAPBEXHLevel0X 2" xfId="213" xr:uid="{00000000-0005-0000-0000-0000B9030000}"/>
    <cellStyle name="SAPBEXHLevel0X 2 2" xfId="1052" xr:uid="{00000000-0005-0000-0000-0000BA030000}"/>
    <cellStyle name="SAPBEXHLevel0X 2 2 2" xfId="1053" xr:uid="{00000000-0005-0000-0000-0000BB030000}"/>
    <cellStyle name="SAPBEXHLevel0X 2 3" xfId="1054" xr:uid="{00000000-0005-0000-0000-0000BC030000}"/>
    <cellStyle name="SAPBEXHLevel0X 2 3 2" xfId="1055" xr:uid="{00000000-0005-0000-0000-0000BD030000}"/>
    <cellStyle name="SAPBEXHLevel0X 2 4" xfId="1056" xr:uid="{00000000-0005-0000-0000-0000BE030000}"/>
    <cellStyle name="SAPBEXHLevel0X 2 5" xfId="1057" xr:uid="{00000000-0005-0000-0000-0000BF030000}"/>
    <cellStyle name="SAPBEXHLevel0X 3" xfId="214" xr:uid="{00000000-0005-0000-0000-0000C0030000}"/>
    <cellStyle name="SAPBEXHLevel0X 3 2" xfId="1058" xr:uid="{00000000-0005-0000-0000-0000C1030000}"/>
    <cellStyle name="SAPBEXHLevel0X 3 2 2" xfId="1059" xr:uid="{00000000-0005-0000-0000-0000C2030000}"/>
    <cellStyle name="SAPBEXHLevel0X 3 3" xfId="1060" xr:uid="{00000000-0005-0000-0000-0000C3030000}"/>
    <cellStyle name="SAPBEXHLevel0X 3 4" xfId="1061" xr:uid="{00000000-0005-0000-0000-0000C4030000}"/>
    <cellStyle name="SAPBEXHLevel0X 4" xfId="1062" xr:uid="{00000000-0005-0000-0000-0000C5030000}"/>
    <cellStyle name="SAPBEXHLevel0X 4 2" xfId="1063" xr:uid="{00000000-0005-0000-0000-0000C6030000}"/>
    <cellStyle name="SAPBEXHLevel0X 5" xfId="1064" xr:uid="{00000000-0005-0000-0000-0000C7030000}"/>
    <cellStyle name="SAPBEXHLevel0X 5 2" xfId="1065" xr:uid="{00000000-0005-0000-0000-0000C8030000}"/>
    <cellStyle name="SAPBEXHLevel0X 5 2 2" xfId="1066" xr:uid="{00000000-0005-0000-0000-0000C9030000}"/>
    <cellStyle name="SAPBEXHLevel0X 5 2 3" xfId="1067" xr:uid="{00000000-0005-0000-0000-0000CA030000}"/>
    <cellStyle name="SAPBEXHLevel0X 5 3" xfId="1068" xr:uid="{00000000-0005-0000-0000-0000CB030000}"/>
    <cellStyle name="SAPBEXHLevel0X 5 4" xfId="1069" xr:uid="{00000000-0005-0000-0000-0000CC030000}"/>
    <cellStyle name="SAPBEXHLevel0X 6" xfId="1070" xr:uid="{00000000-0005-0000-0000-0000CD030000}"/>
    <cellStyle name="SAPBEXHLevel0X 6 2" xfId="1071" xr:uid="{00000000-0005-0000-0000-0000CE030000}"/>
    <cellStyle name="SAPBEXHLevel0X 6 2 2" xfId="1072" xr:uid="{00000000-0005-0000-0000-0000CF030000}"/>
    <cellStyle name="SAPBEXHLevel0X 6 3" xfId="1073" xr:uid="{00000000-0005-0000-0000-0000D0030000}"/>
    <cellStyle name="SAPBEXHLevel0X 7" xfId="1074" xr:uid="{00000000-0005-0000-0000-0000D1030000}"/>
    <cellStyle name="SAPBEXHLevel0X 7 2" xfId="1075" xr:uid="{00000000-0005-0000-0000-0000D2030000}"/>
    <cellStyle name="SAPBEXHLevel0X 7 3" xfId="1076" xr:uid="{00000000-0005-0000-0000-0000D3030000}"/>
    <cellStyle name="SAPBEXHLevel0X 8" xfId="1077" xr:uid="{00000000-0005-0000-0000-0000D4030000}"/>
    <cellStyle name="SAPBEXHLevel0X 8 2" xfId="1078" xr:uid="{00000000-0005-0000-0000-0000D5030000}"/>
    <cellStyle name="SAPBEXHLevel0X 9" xfId="1079" xr:uid="{00000000-0005-0000-0000-0000D6030000}"/>
    <cellStyle name="SAPBEXHLevel0X_analyse" xfId="215" xr:uid="{00000000-0005-0000-0000-0000D7030000}"/>
    <cellStyle name="SAPBEXHLevel1" xfId="216" xr:uid="{00000000-0005-0000-0000-0000D8030000}"/>
    <cellStyle name="SAPBEXHLevel1 2" xfId="217" xr:uid="{00000000-0005-0000-0000-0000D9030000}"/>
    <cellStyle name="SAPBEXHLevel1 2 2" xfId="1080" xr:uid="{00000000-0005-0000-0000-0000DA030000}"/>
    <cellStyle name="SAPBEXHLevel1 2 3" xfId="1081" xr:uid="{00000000-0005-0000-0000-0000DB030000}"/>
    <cellStyle name="SAPBEXHLevel1 3" xfId="218" xr:uid="{00000000-0005-0000-0000-0000DC030000}"/>
    <cellStyle name="SAPBEXHLevel1 3 2" xfId="1082" xr:uid="{00000000-0005-0000-0000-0000DD030000}"/>
    <cellStyle name="SAPBEXHLevel1 4" xfId="1083" xr:uid="{00000000-0005-0000-0000-0000DE030000}"/>
    <cellStyle name="SAPBEXHLevel1 4 2" xfId="1084" xr:uid="{00000000-0005-0000-0000-0000DF030000}"/>
    <cellStyle name="SAPBEXHLevel1 5" xfId="1085" xr:uid="{00000000-0005-0000-0000-0000E0030000}"/>
    <cellStyle name="SAPBEXHLevel1 6" xfId="1086" xr:uid="{00000000-0005-0000-0000-0000E1030000}"/>
    <cellStyle name="SAPBEXHLevel1 7" xfId="1087" xr:uid="{00000000-0005-0000-0000-0000E2030000}"/>
    <cellStyle name="SAPBEXHLevel1 7 2" xfId="1088" xr:uid="{00000000-0005-0000-0000-0000E3030000}"/>
    <cellStyle name="SAPBEXHLevel1_analyse" xfId="219" xr:uid="{00000000-0005-0000-0000-0000E4030000}"/>
    <cellStyle name="SAPBEXHLevel1X" xfId="220" xr:uid="{00000000-0005-0000-0000-0000E5030000}"/>
    <cellStyle name="SAPBEXHLevel1X 10" xfId="1089" xr:uid="{00000000-0005-0000-0000-0000E6030000}"/>
    <cellStyle name="SAPBEXHLevel1X 10 2" xfId="1090" xr:uid="{00000000-0005-0000-0000-0000E7030000}"/>
    <cellStyle name="SAPBEXHLevel1X 2" xfId="221" xr:uid="{00000000-0005-0000-0000-0000E8030000}"/>
    <cellStyle name="SAPBEXHLevel1X 2 2" xfId="1091" xr:uid="{00000000-0005-0000-0000-0000E9030000}"/>
    <cellStyle name="SAPBEXHLevel1X 2 2 2" xfId="1092" xr:uid="{00000000-0005-0000-0000-0000EA030000}"/>
    <cellStyle name="SAPBEXHLevel1X 2 3" xfId="1093" xr:uid="{00000000-0005-0000-0000-0000EB030000}"/>
    <cellStyle name="SAPBEXHLevel1X 2 3 2" xfId="1094" xr:uid="{00000000-0005-0000-0000-0000EC030000}"/>
    <cellStyle name="SAPBEXHLevel1X 2 4" xfId="1095" xr:uid="{00000000-0005-0000-0000-0000ED030000}"/>
    <cellStyle name="SAPBEXHLevel1X 2 5" xfId="1096" xr:uid="{00000000-0005-0000-0000-0000EE030000}"/>
    <cellStyle name="SAPBEXHLevel1X 3" xfId="222" xr:uid="{00000000-0005-0000-0000-0000EF030000}"/>
    <cellStyle name="SAPBEXHLevel1X 3 2" xfId="1097" xr:uid="{00000000-0005-0000-0000-0000F0030000}"/>
    <cellStyle name="SAPBEXHLevel1X 3 2 2" xfId="1098" xr:uid="{00000000-0005-0000-0000-0000F1030000}"/>
    <cellStyle name="SAPBEXHLevel1X 3 3" xfId="1099" xr:uid="{00000000-0005-0000-0000-0000F2030000}"/>
    <cellStyle name="SAPBEXHLevel1X 3 4" xfId="1100" xr:uid="{00000000-0005-0000-0000-0000F3030000}"/>
    <cellStyle name="SAPBEXHLevel1X 4" xfId="1101" xr:uid="{00000000-0005-0000-0000-0000F4030000}"/>
    <cellStyle name="SAPBEXHLevel1X 4 2" xfId="1102" xr:uid="{00000000-0005-0000-0000-0000F5030000}"/>
    <cellStyle name="SAPBEXHLevel1X 5" xfId="1103" xr:uid="{00000000-0005-0000-0000-0000F6030000}"/>
    <cellStyle name="SAPBEXHLevel1X 5 2" xfId="1104" xr:uid="{00000000-0005-0000-0000-0000F7030000}"/>
    <cellStyle name="SAPBEXHLevel1X 5 2 2" xfId="1105" xr:uid="{00000000-0005-0000-0000-0000F8030000}"/>
    <cellStyle name="SAPBEXHLevel1X 5 2 3" xfId="1106" xr:uid="{00000000-0005-0000-0000-0000F9030000}"/>
    <cellStyle name="SAPBEXHLevel1X 5 3" xfId="1107" xr:uid="{00000000-0005-0000-0000-0000FA030000}"/>
    <cellStyle name="SAPBEXHLevel1X 5 4" xfId="1108" xr:uid="{00000000-0005-0000-0000-0000FB030000}"/>
    <cellStyle name="SAPBEXHLevel1X 6" xfId="1109" xr:uid="{00000000-0005-0000-0000-0000FC030000}"/>
    <cellStyle name="SAPBEXHLevel1X 6 2" xfId="1110" xr:uid="{00000000-0005-0000-0000-0000FD030000}"/>
    <cellStyle name="SAPBEXHLevel1X 6 2 2" xfId="1111" xr:uid="{00000000-0005-0000-0000-0000FE030000}"/>
    <cellStyle name="SAPBEXHLevel1X 6 3" xfId="1112" xr:uid="{00000000-0005-0000-0000-0000FF030000}"/>
    <cellStyle name="SAPBEXHLevel1X 7" xfId="1113" xr:uid="{00000000-0005-0000-0000-000000040000}"/>
    <cellStyle name="SAPBEXHLevel1X 7 2" xfId="1114" xr:uid="{00000000-0005-0000-0000-000001040000}"/>
    <cellStyle name="SAPBEXHLevel1X 7 3" xfId="1115" xr:uid="{00000000-0005-0000-0000-000002040000}"/>
    <cellStyle name="SAPBEXHLevel1X 8" xfId="1116" xr:uid="{00000000-0005-0000-0000-000003040000}"/>
    <cellStyle name="SAPBEXHLevel1X 8 2" xfId="1117" xr:uid="{00000000-0005-0000-0000-000004040000}"/>
    <cellStyle name="SAPBEXHLevel1X 9" xfId="1118" xr:uid="{00000000-0005-0000-0000-000005040000}"/>
    <cellStyle name="SAPBEXHLevel1X_analyse" xfId="223" xr:uid="{00000000-0005-0000-0000-000006040000}"/>
    <cellStyle name="SAPBEXHLevel2" xfId="224" xr:uid="{00000000-0005-0000-0000-000007040000}"/>
    <cellStyle name="SAPBEXHLevel2 2" xfId="225" xr:uid="{00000000-0005-0000-0000-000008040000}"/>
    <cellStyle name="SAPBEXHLevel2 2 2" xfId="1119" xr:uid="{00000000-0005-0000-0000-000009040000}"/>
    <cellStyle name="SAPBEXHLevel2 2 3" xfId="1120" xr:uid="{00000000-0005-0000-0000-00000A040000}"/>
    <cellStyle name="SAPBEXHLevel2 3" xfId="226" xr:uid="{00000000-0005-0000-0000-00000B040000}"/>
    <cellStyle name="SAPBEXHLevel2 3 2" xfId="1121" xr:uid="{00000000-0005-0000-0000-00000C040000}"/>
    <cellStyle name="SAPBEXHLevel2 4" xfId="1122" xr:uid="{00000000-0005-0000-0000-00000D040000}"/>
    <cellStyle name="SAPBEXHLevel2 4 2" xfId="1123" xr:uid="{00000000-0005-0000-0000-00000E040000}"/>
    <cellStyle name="SAPBEXHLevel2 5" xfId="1124" xr:uid="{00000000-0005-0000-0000-00000F040000}"/>
    <cellStyle name="SAPBEXHLevel2 6" xfId="1125" xr:uid="{00000000-0005-0000-0000-000010040000}"/>
    <cellStyle name="SAPBEXHLevel2 7" xfId="1126" xr:uid="{00000000-0005-0000-0000-000011040000}"/>
    <cellStyle name="SAPBEXHLevel2 7 2" xfId="1127" xr:uid="{00000000-0005-0000-0000-000012040000}"/>
    <cellStyle name="SAPBEXHLevel2_analyse" xfId="227" xr:uid="{00000000-0005-0000-0000-000013040000}"/>
    <cellStyle name="SAPBEXHLevel2X" xfId="228" xr:uid="{00000000-0005-0000-0000-000014040000}"/>
    <cellStyle name="SAPBEXHLevel2X 10" xfId="1128" xr:uid="{00000000-0005-0000-0000-000015040000}"/>
    <cellStyle name="SAPBEXHLevel2X 10 2" xfId="1129" xr:uid="{00000000-0005-0000-0000-000016040000}"/>
    <cellStyle name="SAPBEXHLevel2X 2" xfId="229" xr:uid="{00000000-0005-0000-0000-000017040000}"/>
    <cellStyle name="SAPBEXHLevel2X 2 2" xfId="1130" xr:uid="{00000000-0005-0000-0000-000018040000}"/>
    <cellStyle name="SAPBEXHLevel2X 2 2 2" xfId="1131" xr:uid="{00000000-0005-0000-0000-000019040000}"/>
    <cellStyle name="SAPBEXHLevel2X 2 3" xfId="1132" xr:uid="{00000000-0005-0000-0000-00001A040000}"/>
    <cellStyle name="SAPBEXHLevel2X 2 3 2" xfId="1133" xr:uid="{00000000-0005-0000-0000-00001B040000}"/>
    <cellStyle name="SAPBEXHLevel2X 2 4" xfId="1134" xr:uid="{00000000-0005-0000-0000-00001C040000}"/>
    <cellStyle name="SAPBEXHLevel2X 2 5" xfId="1135" xr:uid="{00000000-0005-0000-0000-00001D040000}"/>
    <cellStyle name="SAPBEXHLevel2X 3" xfId="230" xr:uid="{00000000-0005-0000-0000-00001E040000}"/>
    <cellStyle name="SAPBEXHLevel2X 3 2" xfId="1136" xr:uid="{00000000-0005-0000-0000-00001F040000}"/>
    <cellStyle name="SAPBEXHLevel2X 3 2 2" xfId="1137" xr:uid="{00000000-0005-0000-0000-000020040000}"/>
    <cellStyle name="SAPBEXHLevel2X 3 3" xfId="1138" xr:uid="{00000000-0005-0000-0000-000021040000}"/>
    <cellStyle name="SAPBEXHLevel2X 3 4" xfId="1139" xr:uid="{00000000-0005-0000-0000-000022040000}"/>
    <cellStyle name="SAPBEXHLevel2X 4" xfId="1140" xr:uid="{00000000-0005-0000-0000-000023040000}"/>
    <cellStyle name="SAPBEXHLevel2X 4 2" xfId="1141" xr:uid="{00000000-0005-0000-0000-000024040000}"/>
    <cellStyle name="SAPBEXHLevel2X 5" xfId="1142" xr:uid="{00000000-0005-0000-0000-000025040000}"/>
    <cellStyle name="SAPBEXHLevel2X 5 2" xfId="1143" xr:uid="{00000000-0005-0000-0000-000026040000}"/>
    <cellStyle name="SAPBEXHLevel2X 5 2 2" xfId="1144" xr:uid="{00000000-0005-0000-0000-000027040000}"/>
    <cellStyle name="SAPBEXHLevel2X 5 2 3" xfId="1145" xr:uid="{00000000-0005-0000-0000-000028040000}"/>
    <cellStyle name="SAPBEXHLevel2X 5 3" xfId="1146" xr:uid="{00000000-0005-0000-0000-000029040000}"/>
    <cellStyle name="SAPBEXHLevel2X 5 4" xfId="1147" xr:uid="{00000000-0005-0000-0000-00002A040000}"/>
    <cellStyle name="SAPBEXHLevel2X 6" xfId="1148" xr:uid="{00000000-0005-0000-0000-00002B040000}"/>
    <cellStyle name="SAPBEXHLevel2X 6 2" xfId="1149" xr:uid="{00000000-0005-0000-0000-00002C040000}"/>
    <cellStyle name="SAPBEXHLevel2X 6 2 2" xfId="1150" xr:uid="{00000000-0005-0000-0000-00002D040000}"/>
    <cellStyle name="SAPBEXHLevel2X 6 3" xfId="1151" xr:uid="{00000000-0005-0000-0000-00002E040000}"/>
    <cellStyle name="SAPBEXHLevel2X 7" xfId="1152" xr:uid="{00000000-0005-0000-0000-00002F040000}"/>
    <cellStyle name="SAPBEXHLevel2X 7 2" xfId="1153" xr:uid="{00000000-0005-0000-0000-000030040000}"/>
    <cellStyle name="SAPBEXHLevel2X 7 3" xfId="1154" xr:uid="{00000000-0005-0000-0000-000031040000}"/>
    <cellStyle name="SAPBEXHLevel2X 8" xfId="1155" xr:uid="{00000000-0005-0000-0000-000032040000}"/>
    <cellStyle name="SAPBEXHLevel2X 8 2" xfId="1156" xr:uid="{00000000-0005-0000-0000-000033040000}"/>
    <cellStyle name="SAPBEXHLevel2X 9" xfId="1157" xr:uid="{00000000-0005-0000-0000-000034040000}"/>
    <cellStyle name="SAPBEXHLevel2X_analyse" xfId="231" xr:uid="{00000000-0005-0000-0000-000035040000}"/>
    <cellStyle name="SAPBEXHLevel3" xfId="232" xr:uid="{00000000-0005-0000-0000-000036040000}"/>
    <cellStyle name="SAPBEXHLevel3 2" xfId="233" xr:uid="{00000000-0005-0000-0000-000037040000}"/>
    <cellStyle name="SAPBEXHLevel3 2 2" xfId="1158" xr:uid="{00000000-0005-0000-0000-000038040000}"/>
    <cellStyle name="SAPBEXHLevel3 2 3" xfId="1159" xr:uid="{00000000-0005-0000-0000-000039040000}"/>
    <cellStyle name="SAPBEXHLevel3 3" xfId="234" xr:uid="{00000000-0005-0000-0000-00003A040000}"/>
    <cellStyle name="SAPBEXHLevel3 3 2" xfId="1160" xr:uid="{00000000-0005-0000-0000-00003B040000}"/>
    <cellStyle name="SAPBEXHLevel3 4" xfId="1161" xr:uid="{00000000-0005-0000-0000-00003C040000}"/>
    <cellStyle name="SAPBEXHLevel3 4 2" xfId="1162" xr:uid="{00000000-0005-0000-0000-00003D040000}"/>
    <cellStyle name="SAPBEXHLevel3 5" xfId="1163" xr:uid="{00000000-0005-0000-0000-00003E040000}"/>
    <cellStyle name="SAPBEXHLevel3 6" xfId="1164" xr:uid="{00000000-0005-0000-0000-00003F040000}"/>
    <cellStyle name="SAPBEXHLevel3 7" xfId="1165" xr:uid="{00000000-0005-0000-0000-000040040000}"/>
    <cellStyle name="SAPBEXHLevel3 7 2" xfId="1166" xr:uid="{00000000-0005-0000-0000-000041040000}"/>
    <cellStyle name="SAPBEXHLevel3_analyse" xfId="235" xr:uid="{00000000-0005-0000-0000-000042040000}"/>
    <cellStyle name="SAPBEXHLevel3X" xfId="236" xr:uid="{00000000-0005-0000-0000-000043040000}"/>
    <cellStyle name="SAPBEXHLevel3X 10" xfId="1167" xr:uid="{00000000-0005-0000-0000-000044040000}"/>
    <cellStyle name="SAPBEXHLevel3X 10 2" xfId="1168" xr:uid="{00000000-0005-0000-0000-000045040000}"/>
    <cellStyle name="SAPBEXHLevel3X 2" xfId="237" xr:uid="{00000000-0005-0000-0000-000046040000}"/>
    <cellStyle name="SAPBEXHLevel3X 2 2" xfId="1169" xr:uid="{00000000-0005-0000-0000-000047040000}"/>
    <cellStyle name="SAPBEXHLevel3X 2 2 2" xfId="1170" xr:uid="{00000000-0005-0000-0000-000048040000}"/>
    <cellStyle name="SAPBEXHLevel3X 2 3" xfId="1171" xr:uid="{00000000-0005-0000-0000-000049040000}"/>
    <cellStyle name="SAPBEXHLevel3X 2 3 2" xfId="1172" xr:uid="{00000000-0005-0000-0000-00004A040000}"/>
    <cellStyle name="SAPBEXHLevel3X 2 4" xfId="1173" xr:uid="{00000000-0005-0000-0000-00004B040000}"/>
    <cellStyle name="SAPBEXHLevel3X 2 5" xfId="1174" xr:uid="{00000000-0005-0000-0000-00004C040000}"/>
    <cellStyle name="SAPBEXHLevel3X 3" xfId="238" xr:uid="{00000000-0005-0000-0000-00004D040000}"/>
    <cellStyle name="SAPBEXHLevel3X 3 2" xfId="1175" xr:uid="{00000000-0005-0000-0000-00004E040000}"/>
    <cellStyle name="SAPBEXHLevel3X 3 2 2" xfId="1176" xr:uid="{00000000-0005-0000-0000-00004F040000}"/>
    <cellStyle name="SAPBEXHLevel3X 3 3" xfId="1177" xr:uid="{00000000-0005-0000-0000-000050040000}"/>
    <cellStyle name="SAPBEXHLevel3X 3 4" xfId="1178" xr:uid="{00000000-0005-0000-0000-000051040000}"/>
    <cellStyle name="SAPBEXHLevel3X 4" xfId="1179" xr:uid="{00000000-0005-0000-0000-000052040000}"/>
    <cellStyle name="SAPBEXHLevel3X 4 2" xfId="1180" xr:uid="{00000000-0005-0000-0000-000053040000}"/>
    <cellStyle name="SAPBEXHLevel3X 5" xfId="1181" xr:uid="{00000000-0005-0000-0000-000054040000}"/>
    <cellStyle name="SAPBEXHLevel3X 5 2" xfId="1182" xr:uid="{00000000-0005-0000-0000-000055040000}"/>
    <cellStyle name="SAPBEXHLevel3X 5 2 2" xfId="1183" xr:uid="{00000000-0005-0000-0000-000056040000}"/>
    <cellStyle name="SAPBEXHLevel3X 5 2 3" xfId="1184" xr:uid="{00000000-0005-0000-0000-000057040000}"/>
    <cellStyle name="SAPBEXHLevel3X 5 3" xfId="1185" xr:uid="{00000000-0005-0000-0000-000058040000}"/>
    <cellStyle name="SAPBEXHLevel3X 5 4" xfId="1186" xr:uid="{00000000-0005-0000-0000-000059040000}"/>
    <cellStyle name="SAPBEXHLevel3X 6" xfId="1187" xr:uid="{00000000-0005-0000-0000-00005A040000}"/>
    <cellStyle name="SAPBEXHLevel3X 6 2" xfId="1188" xr:uid="{00000000-0005-0000-0000-00005B040000}"/>
    <cellStyle name="SAPBEXHLevel3X 6 2 2" xfId="1189" xr:uid="{00000000-0005-0000-0000-00005C040000}"/>
    <cellStyle name="SAPBEXHLevel3X 6 3" xfId="1190" xr:uid="{00000000-0005-0000-0000-00005D040000}"/>
    <cellStyle name="SAPBEXHLevel3X 7" xfId="1191" xr:uid="{00000000-0005-0000-0000-00005E040000}"/>
    <cellStyle name="SAPBEXHLevel3X 7 2" xfId="1192" xr:uid="{00000000-0005-0000-0000-00005F040000}"/>
    <cellStyle name="SAPBEXHLevel3X 7 3" xfId="1193" xr:uid="{00000000-0005-0000-0000-000060040000}"/>
    <cellStyle name="SAPBEXHLevel3X 8" xfId="1194" xr:uid="{00000000-0005-0000-0000-000061040000}"/>
    <cellStyle name="SAPBEXHLevel3X 8 2" xfId="1195" xr:uid="{00000000-0005-0000-0000-000062040000}"/>
    <cellStyle name="SAPBEXHLevel3X 9" xfId="1196" xr:uid="{00000000-0005-0000-0000-000063040000}"/>
    <cellStyle name="SAPBEXHLevel3X_analyse" xfId="239" xr:uid="{00000000-0005-0000-0000-000064040000}"/>
    <cellStyle name="SAPBEXinputData" xfId="240" xr:uid="{00000000-0005-0000-0000-000065040000}"/>
    <cellStyle name="SAPBEXinputData 10" xfId="1197" xr:uid="{00000000-0005-0000-0000-000066040000}"/>
    <cellStyle name="SAPBEXinputData 10 2" xfId="1198" xr:uid="{00000000-0005-0000-0000-000067040000}"/>
    <cellStyle name="SAPBEXinputData 2" xfId="241" xr:uid="{00000000-0005-0000-0000-000068040000}"/>
    <cellStyle name="SAPBEXinputData 2 2" xfId="1199" xr:uid="{00000000-0005-0000-0000-000069040000}"/>
    <cellStyle name="SAPBEXinputData 2 2 2" xfId="1200" xr:uid="{00000000-0005-0000-0000-00006A040000}"/>
    <cellStyle name="SAPBEXinputData 2 3" xfId="1201" xr:uid="{00000000-0005-0000-0000-00006B040000}"/>
    <cellStyle name="SAPBEXinputData 2 3 2" xfId="1202" xr:uid="{00000000-0005-0000-0000-00006C040000}"/>
    <cellStyle name="SAPBEXinputData 2 4" xfId="1203" xr:uid="{00000000-0005-0000-0000-00006D040000}"/>
    <cellStyle name="SAPBEXinputData 2 5" xfId="1204" xr:uid="{00000000-0005-0000-0000-00006E040000}"/>
    <cellStyle name="SAPBEXinputData 3" xfId="242" xr:uid="{00000000-0005-0000-0000-00006F040000}"/>
    <cellStyle name="SAPBEXinputData 3 2" xfId="1205" xr:uid="{00000000-0005-0000-0000-000070040000}"/>
    <cellStyle name="SAPBEXinputData 3 2 2" xfId="1206" xr:uid="{00000000-0005-0000-0000-000071040000}"/>
    <cellStyle name="SAPBEXinputData 3 3" xfId="1207" xr:uid="{00000000-0005-0000-0000-000072040000}"/>
    <cellStyle name="SAPBEXinputData 3 4" xfId="1208" xr:uid="{00000000-0005-0000-0000-000073040000}"/>
    <cellStyle name="SAPBEXinputData 4" xfId="1209" xr:uid="{00000000-0005-0000-0000-000074040000}"/>
    <cellStyle name="SAPBEXinputData 4 2" xfId="1210" xr:uid="{00000000-0005-0000-0000-000075040000}"/>
    <cellStyle name="SAPBEXinputData 5" xfId="1211" xr:uid="{00000000-0005-0000-0000-000076040000}"/>
    <cellStyle name="SAPBEXinputData 5 2" xfId="1212" xr:uid="{00000000-0005-0000-0000-000077040000}"/>
    <cellStyle name="SAPBEXinputData 5 2 2" xfId="1213" xr:uid="{00000000-0005-0000-0000-000078040000}"/>
    <cellStyle name="SAPBEXinputData 5 2 3" xfId="1214" xr:uid="{00000000-0005-0000-0000-000079040000}"/>
    <cellStyle name="SAPBEXinputData 5 3" xfId="1215" xr:uid="{00000000-0005-0000-0000-00007A040000}"/>
    <cellStyle name="SAPBEXinputData 5 4" xfId="1216" xr:uid="{00000000-0005-0000-0000-00007B040000}"/>
    <cellStyle name="SAPBEXinputData 6" xfId="1217" xr:uid="{00000000-0005-0000-0000-00007C040000}"/>
    <cellStyle name="SAPBEXinputData 6 2" xfId="1218" xr:uid="{00000000-0005-0000-0000-00007D040000}"/>
    <cellStyle name="SAPBEXinputData 6 2 2" xfId="1219" xr:uid="{00000000-0005-0000-0000-00007E040000}"/>
    <cellStyle name="SAPBEXinputData 6 3" xfId="1220" xr:uid="{00000000-0005-0000-0000-00007F040000}"/>
    <cellStyle name="SAPBEXinputData 7" xfId="1221" xr:uid="{00000000-0005-0000-0000-000080040000}"/>
    <cellStyle name="SAPBEXinputData 7 2" xfId="1222" xr:uid="{00000000-0005-0000-0000-000081040000}"/>
    <cellStyle name="SAPBEXinputData 7 3" xfId="1223" xr:uid="{00000000-0005-0000-0000-000082040000}"/>
    <cellStyle name="SAPBEXinputData 8" xfId="1224" xr:uid="{00000000-0005-0000-0000-000083040000}"/>
    <cellStyle name="SAPBEXinputData 8 2" xfId="1225" xr:uid="{00000000-0005-0000-0000-000084040000}"/>
    <cellStyle name="SAPBEXinputData 9" xfId="1226" xr:uid="{00000000-0005-0000-0000-000085040000}"/>
    <cellStyle name="SAPBEXinputData_analyse" xfId="243" xr:uid="{00000000-0005-0000-0000-000086040000}"/>
    <cellStyle name="SAPBEXItemHeader" xfId="1227" xr:uid="{00000000-0005-0000-0000-000087040000}"/>
    <cellStyle name="SAPBEXresData" xfId="244" xr:uid="{00000000-0005-0000-0000-000088040000}"/>
    <cellStyle name="SAPBEXresData 2" xfId="1228" xr:uid="{00000000-0005-0000-0000-000089040000}"/>
    <cellStyle name="SAPBEXresData 3" xfId="1229" xr:uid="{00000000-0005-0000-0000-00008A040000}"/>
    <cellStyle name="SAPBEXresData 4" xfId="1230" xr:uid="{00000000-0005-0000-0000-00008B040000}"/>
    <cellStyle name="SAPBEXresDataEmph" xfId="245" xr:uid="{00000000-0005-0000-0000-00008C040000}"/>
    <cellStyle name="SAPBEXresDataEmph 2" xfId="1231" xr:uid="{00000000-0005-0000-0000-00008D040000}"/>
    <cellStyle name="SAPBEXresDataEmph 3" xfId="1232" xr:uid="{00000000-0005-0000-0000-00008E040000}"/>
    <cellStyle name="SAPBEXresDataEmph 4" xfId="1233" xr:uid="{00000000-0005-0000-0000-00008F040000}"/>
    <cellStyle name="SAPBEXresItem" xfId="246" xr:uid="{00000000-0005-0000-0000-000090040000}"/>
    <cellStyle name="SAPBEXresItem 2" xfId="1234" xr:uid="{00000000-0005-0000-0000-000091040000}"/>
    <cellStyle name="SAPBEXresItem 3" xfId="1235" xr:uid="{00000000-0005-0000-0000-000092040000}"/>
    <cellStyle name="SAPBEXresItem 4" xfId="1236" xr:uid="{00000000-0005-0000-0000-000093040000}"/>
    <cellStyle name="SAPBEXresItemX" xfId="247" xr:uid="{00000000-0005-0000-0000-000094040000}"/>
    <cellStyle name="SAPBEXresItemX 2" xfId="1237" xr:uid="{00000000-0005-0000-0000-000095040000}"/>
    <cellStyle name="SAPBEXresItemX 3" xfId="1238" xr:uid="{00000000-0005-0000-0000-000096040000}"/>
    <cellStyle name="SAPBEXresItemX 4" xfId="1239" xr:uid="{00000000-0005-0000-0000-000097040000}"/>
    <cellStyle name="SAPBEXstdData" xfId="248" xr:uid="{00000000-0005-0000-0000-000098040000}"/>
    <cellStyle name="SAPBEXstdData 2" xfId="1240" xr:uid="{00000000-0005-0000-0000-000099040000}"/>
    <cellStyle name="SAPBEXstdData 2 2" xfId="1241" xr:uid="{00000000-0005-0000-0000-00009A040000}"/>
    <cellStyle name="SAPBEXstdData 3" xfId="1242" xr:uid="{00000000-0005-0000-0000-00009B040000}"/>
    <cellStyle name="SAPBEXstdData 4" xfId="1243" xr:uid="{00000000-0005-0000-0000-00009C040000}"/>
    <cellStyle name="SAPBEXstdData 4 2" xfId="1244" xr:uid="{00000000-0005-0000-0000-00009D040000}"/>
    <cellStyle name="SAPBEXstdData_gem prijs evolutie" xfId="1245" xr:uid="{00000000-0005-0000-0000-00009E040000}"/>
    <cellStyle name="SAPBEXstdDataEmph" xfId="249" xr:uid="{00000000-0005-0000-0000-00009F040000}"/>
    <cellStyle name="SAPBEXstdDataEmph 2" xfId="1246" xr:uid="{00000000-0005-0000-0000-0000A0040000}"/>
    <cellStyle name="SAPBEXstdDataEmph 3" xfId="1247" xr:uid="{00000000-0005-0000-0000-0000A1040000}"/>
    <cellStyle name="SAPBEXstdDataEmph 4" xfId="1248" xr:uid="{00000000-0005-0000-0000-0000A2040000}"/>
    <cellStyle name="SAPBEXstdItem" xfId="250" xr:uid="{00000000-0005-0000-0000-0000A3040000}"/>
    <cellStyle name="SAPBEXstdItem 2" xfId="1249" xr:uid="{00000000-0005-0000-0000-0000A4040000}"/>
    <cellStyle name="SAPBEXstdItem 2 2" xfId="1250" xr:uid="{00000000-0005-0000-0000-0000A5040000}"/>
    <cellStyle name="SAPBEXstdItem 3" xfId="1251" xr:uid="{00000000-0005-0000-0000-0000A6040000}"/>
    <cellStyle name="SAPBEXstdItem 4" xfId="1252" xr:uid="{00000000-0005-0000-0000-0000A7040000}"/>
    <cellStyle name="SAPBEXstdItem 4 2" xfId="1253" xr:uid="{00000000-0005-0000-0000-0000A8040000}"/>
    <cellStyle name="SAPBEXstdItem_gem prijs evolutie" xfId="1254" xr:uid="{00000000-0005-0000-0000-0000A9040000}"/>
    <cellStyle name="SAPBEXstdItemX" xfId="251" xr:uid="{00000000-0005-0000-0000-0000AA040000}"/>
    <cellStyle name="SAPBEXstdItemX 2" xfId="1255" xr:uid="{00000000-0005-0000-0000-0000AB040000}"/>
    <cellStyle name="SAPBEXstdItemX 3" xfId="1256" xr:uid="{00000000-0005-0000-0000-0000AC040000}"/>
    <cellStyle name="SAPBEXstdItemX 4" xfId="1257" xr:uid="{00000000-0005-0000-0000-0000AD040000}"/>
    <cellStyle name="SAPBEXtitle" xfId="252" xr:uid="{00000000-0005-0000-0000-0000AE040000}"/>
    <cellStyle name="SAPBEXtitle 2" xfId="253" xr:uid="{00000000-0005-0000-0000-0000AF040000}"/>
    <cellStyle name="SAPBEXtitle 2 2" xfId="254" xr:uid="{00000000-0005-0000-0000-0000B0040000}"/>
    <cellStyle name="SAPBEXtitle 2 3" xfId="1258" xr:uid="{00000000-0005-0000-0000-0000B1040000}"/>
    <cellStyle name="SAPBEXtitle 2_analyse" xfId="255" xr:uid="{00000000-0005-0000-0000-0000B2040000}"/>
    <cellStyle name="SAPBEXtitle 3" xfId="256" xr:uid="{00000000-0005-0000-0000-0000B3040000}"/>
    <cellStyle name="SAPBEXtitle 4" xfId="1259" xr:uid="{00000000-0005-0000-0000-0000B4040000}"/>
    <cellStyle name="SAPBEXtitle_analyse" xfId="257" xr:uid="{00000000-0005-0000-0000-0000B5040000}"/>
    <cellStyle name="SAPBEXunassignedItem" xfId="1260" xr:uid="{00000000-0005-0000-0000-0000B6040000}"/>
    <cellStyle name="SAPBEXunassignedItem 2" xfId="1261" xr:uid="{00000000-0005-0000-0000-0000B7040000}"/>
    <cellStyle name="SAPBEXunassignedItem 2 2" xfId="1262" xr:uid="{00000000-0005-0000-0000-0000B8040000}"/>
    <cellStyle name="SAPBEXunassignedItem 3" xfId="1263" xr:uid="{00000000-0005-0000-0000-0000B9040000}"/>
    <cellStyle name="SAPBEXundefined" xfId="258" xr:uid="{00000000-0005-0000-0000-0000BA040000}"/>
    <cellStyle name="SAPBEXundefined 2" xfId="1264" xr:uid="{00000000-0005-0000-0000-0000BB040000}"/>
    <cellStyle name="SAPBEXundefined 3" xfId="1265" xr:uid="{00000000-0005-0000-0000-0000BC040000}"/>
    <cellStyle name="SAPBEXundefined 4" xfId="1266" xr:uid="{00000000-0005-0000-0000-0000BD040000}"/>
    <cellStyle name="SAPBEXundefined 5" xfId="1267" xr:uid="{00000000-0005-0000-0000-0000BE040000}"/>
    <cellStyle name="SAPBorder" xfId="1268" xr:uid="{00000000-0005-0000-0000-0000BF040000}"/>
    <cellStyle name="SAPBorder 2" xfId="1269" xr:uid="{00000000-0005-0000-0000-0000C0040000}"/>
    <cellStyle name="SAPDataCell" xfId="1270" xr:uid="{00000000-0005-0000-0000-0000C1040000}"/>
    <cellStyle name="SAPDataCell 2" xfId="1271" xr:uid="{00000000-0005-0000-0000-0000C2040000}"/>
    <cellStyle name="SAPDataTotalCell" xfId="1272" xr:uid="{00000000-0005-0000-0000-0000C3040000}"/>
    <cellStyle name="SAPDataTotalCell 2" xfId="1273" xr:uid="{00000000-0005-0000-0000-0000C4040000}"/>
    <cellStyle name="SAPDimensionCell" xfId="1274" xr:uid="{00000000-0005-0000-0000-0000C5040000}"/>
    <cellStyle name="SAPDimensionCell 2" xfId="1275" xr:uid="{00000000-0005-0000-0000-0000C6040000}"/>
    <cellStyle name="SAPEditableDataCell" xfId="1276" xr:uid="{00000000-0005-0000-0000-0000C7040000}"/>
    <cellStyle name="SAPEditableDataTotalCell" xfId="1277" xr:uid="{00000000-0005-0000-0000-0000C8040000}"/>
    <cellStyle name="SAPEmphasized" xfId="1278" xr:uid="{00000000-0005-0000-0000-0000C9040000}"/>
    <cellStyle name="SAPEmphasizedEditableDataCell" xfId="1279" xr:uid="{00000000-0005-0000-0000-0000CA040000}"/>
    <cellStyle name="SAPEmphasizedEditableDataTotalCell" xfId="1280" xr:uid="{00000000-0005-0000-0000-0000CB040000}"/>
    <cellStyle name="SAPEmphasizedLockedDataCell" xfId="1281" xr:uid="{00000000-0005-0000-0000-0000CC040000}"/>
    <cellStyle name="SAPEmphasizedLockedDataCell 2" xfId="1282" xr:uid="{00000000-0005-0000-0000-0000CD040000}"/>
    <cellStyle name="SAPEmphasizedLockedDataTotalCell" xfId="1283" xr:uid="{00000000-0005-0000-0000-0000CE040000}"/>
    <cellStyle name="SAPEmphasizedLockedDataTotalCell 2" xfId="1284" xr:uid="{00000000-0005-0000-0000-0000CF040000}"/>
    <cellStyle name="SAPEmphasizedReadonlyDataCell" xfId="1285" xr:uid="{00000000-0005-0000-0000-0000D0040000}"/>
    <cellStyle name="SAPEmphasizedReadonlyDataCell 2" xfId="1286" xr:uid="{00000000-0005-0000-0000-0000D1040000}"/>
    <cellStyle name="SAPEmphasizedReadonlyDataTotalCell" xfId="1287" xr:uid="{00000000-0005-0000-0000-0000D2040000}"/>
    <cellStyle name="SAPEmphasizedReadonlyDataTotalCell 2" xfId="1288" xr:uid="{00000000-0005-0000-0000-0000D3040000}"/>
    <cellStyle name="SAPEmphasizedTotal" xfId="1289" xr:uid="{00000000-0005-0000-0000-0000D4040000}"/>
    <cellStyle name="SAPExceptionLevel1" xfId="1290" xr:uid="{00000000-0005-0000-0000-0000D5040000}"/>
    <cellStyle name="SAPExceptionLevel1 2" xfId="1291" xr:uid="{00000000-0005-0000-0000-0000D6040000}"/>
    <cellStyle name="SAPExceptionLevel2" xfId="1292" xr:uid="{00000000-0005-0000-0000-0000D7040000}"/>
    <cellStyle name="SAPExceptionLevel3" xfId="1293" xr:uid="{00000000-0005-0000-0000-0000D8040000}"/>
    <cellStyle name="SAPExceptionLevel3 2" xfId="1294" xr:uid="{00000000-0005-0000-0000-0000D9040000}"/>
    <cellStyle name="SAPExceptionLevel4" xfId="1295" xr:uid="{00000000-0005-0000-0000-0000DA040000}"/>
    <cellStyle name="SAPExceptionLevel5" xfId="1296" xr:uid="{00000000-0005-0000-0000-0000DB040000}"/>
    <cellStyle name="SAPExceptionLevel6" xfId="1297" xr:uid="{00000000-0005-0000-0000-0000DC040000}"/>
    <cellStyle name="SAPExceptionLevel7" xfId="1298" xr:uid="{00000000-0005-0000-0000-0000DD040000}"/>
    <cellStyle name="SAPExceptionLevel8" xfId="1299" xr:uid="{00000000-0005-0000-0000-0000DE040000}"/>
    <cellStyle name="SAPExceptionLevel9" xfId="1300" xr:uid="{00000000-0005-0000-0000-0000DF040000}"/>
    <cellStyle name="SAPHierarchyCell" xfId="1301" xr:uid="{00000000-0005-0000-0000-0000E0040000}"/>
    <cellStyle name="SAPHierarchyCell0" xfId="1302" xr:uid="{00000000-0005-0000-0000-0000E1040000}"/>
    <cellStyle name="SAPHierarchyCell1" xfId="1303" xr:uid="{00000000-0005-0000-0000-0000E2040000}"/>
    <cellStyle name="SAPHierarchyCell2" xfId="1304" xr:uid="{00000000-0005-0000-0000-0000E3040000}"/>
    <cellStyle name="SAPHierarchyCell3" xfId="1305" xr:uid="{00000000-0005-0000-0000-0000E4040000}"/>
    <cellStyle name="SAPHierarchyCell4" xfId="1306" xr:uid="{00000000-0005-0000-0000-0000E5040000}"/>
    <cellStyle name="SAPHierarchyOddCell" xfId="1307" xr:uid="{00000000-0005-0000-0000-0000E6040000}"/>
    <cellStyle name="SAPLockedDataCell" xfId="1308" xr:uid="{00000000-0005-0000-0000-0000E7040000}"/>
    <cellStyle name="SAPLockedDataCell 2" xfId="1309" xr:uid="{00000000-0005-0000-0000-0000E8040000}"/>
    <cellStyle name="SAPLockedDataTotalCell" xfId="1310" xr:uid="{00000000-0005-0000-0000-0000E9040000}"/>
    <cellStyle name="SAPLockedDataTotalCell 2" xfId="1311" xr:uid="{00000000-0005-0000-0000-0000EA040000}"/>
    <cellStyle name="SAPMemberCell" xfId="1312" xr:uid="{00000000-0005-0000-0000-0000EB040000}"/>
    <cellStyle name="SAPMemberCell 2" xfId="1313" xr:uid="{00000000-0005-0000-0000-0000EC040000}"/>
    <cellStyle name="SAPMemberTotalCell" xfId="1314" xr:uid="{00000000-0005-0000-0000-0000ED040000}"/>
    <cellStyle name="SAPMemberTotalCell 2" xfId="1315" xr:uid="{00000000-0005-0000-0000-0000EE040000}"/>
    <cellStyle name="SAPReadonlyDataCell" xfId="1316" xr:uid="{00000000-0005-0000-0000-0000EF040000}"/>
    <cellStyle name="SAPReadonlyDataCell 2" xfId="1317" xr:uid="{00000000-0005-0000-0000-0000F0040000}"/>
    <cellStyle name="SAPReadonlyDataTotalCell" xfId="1318" xr:uid="{00000000-0005-0000-0000-0000F1040000}"/>
    <cellStyle name="SAPReadonlyDataTotalCell 2" xfId="1319" xr:uid="{00000000-0005-0000-0000-0000F2040000}"/>
    <cellStyle name="Satisfaisant" xfId="259" xr:uid="{00000000-0005-0000-0000-0000F3040000}"/>
    <cellStyle name="Sheet Title" xfId="260" xr:uid="{00000000-0005-0000-0000-0000F4040000}"/>
    <cellStyle name="sjabtot" xfId="261" xr:uid="{00000000-0005-0000-0000-0000F5040000}"/>
    <cellStyle name="sjabtot 2" xfId="262" xr:uid="{00000000-0005-0000-0000-0000F6040000}"/>
    <cellStyle name="Sortie" xfId="263" xr:uid="{00000000-0005-0000-0000-0000F7040000}"/>
    <cellStyle name="Standaard" xfId="0" builtinId="0"/>
    <cellStyle name="Standaard 10" xfId="264" xr:uid="{00000000-0005-0000-0000-0000F9040000}"/>
    <cellStyle name="Standaard 10 2" xfId="1320" xr:uid="{00000000-0005-0000-0000-0000FA040000}"/>
    <cellStyle name="Standaard 11" xfId="265" xr:uid="{00000000-0005-0000-0000-0000FB040000}"/>
    <cellStyle name="Standaard 11 2" xfId="266" xr:uid="{00000000-0005-0000-0000-0000FC040000}"/>
    <cellStyle name="Standaard 11 2 2" xfId="1323" xr:uid="{00000000-0005-0000-0000-0000FD040000}"/>
    <cellStyle name="Standaard 11 2 2 2" xfId="1324" xr:uid="{00000000-0005-0000-0000-0000FE040000}"/>
    <cellStyle name="Standaard 11 2 3" xfId="1325" xr:uid="{00000000-0005-0000-0000-0000FF040000}"/>
    <cellStyle name="Standaard 11 2 3 2" xfId="1326" xr:uid="{00000000-0005-0000-0000-000000050000}"/>
    <cellStyle name="Standaard 11 2 4" xfId="1322" xr:uid="{00000000-0005-0000-0000-000001050000}"/>
    <cellStyle name="Standaard 11 3" xfId="267" xr:uid="{00000000-0005-0000-0000-000002050000}"/>
    <cellStyle name="Standaard 11 4" xfId="268" xr:uid="{00000000-0005-0000-0000-000003050000}"/>
    <cellStyle name="Standaard 11 4 2" xfId="1327" xr:uid="{00000000-0005-0000-0000-000004050000}"/>
    <cellStyle name="Standaard 11 5" xfId="1321" xr:uid="{00000000-0005-0000-0000-000005050000}"/>
    <cellStyle name="Standaard 12" xfId="269" xr:uid="{00000000-0005-0000-0000-000006050000}"/>
    <cellStyle name="Standaard 12 2" xfId="1329" xr:uid="{00000000-0005-0000-0000-000007050000}"/>
    <cellStyle name="Standaard 12 3" xfId="1328" xr:uid="{00000000-0005-0000-0000-000008050000}"/>
    <cellStyle name="Standaard 13" xfId="270" xr:uid="{00000000-0005-0000-0000-000009050000}"/>
    <cellStyle name="Standaard 13 2" xfId="1331" xr:uid="{00000000-0005-0000-0000-00000A050000}"/>
    <cellStyle name="Standaard 13 2 2" xfId="1332" xr:uid="{00000000-0005-0000-0000-00000B050000}"/>
    <cellStyle name="Standaard 13 2 3" xfId="1333" xr:uid="{00000000-0005-0000-0000-00000C050000}"/>
    <cellStyle name="Standaard 13 3" xfId="1334" xr:uid="{00000000-0005-0000-0000-00000D050000}"/>
    <cellStyle name="Standaard 13 4" xfId="1330" xr:uid="{00000000-0005-0000-0000-00000E050000}"/>
    <cellStyle name="Standaard 14" xfId="271" xr:uid="{00000000-0005-0000-0000-00000F050000}"/>
    <cellStyle name="Standaard 14 2" xfId="1336" xr:uid="{00000000-0005-0000-0000-000010050000}"/>
    <cellStyle name="Standaard 14 3" xfId="1337" xr:uid="{00000000-0005-0000-0000-000011050000}"/>
    <cellStyle name="Standaard 14 4" xfId="1335" xr:uid="{00000000-0005-0000-0000-000012050000}"/>
    <cellStyle name="Standaard 15" xfId="272" xr:uid="{00000000-0005-0000-0000-000013050000}"/>
    <cellStyle name="Standaard 15 2" xfId="1339" xr:uid="{00000000-0005-0000-0000-000014050000}"/>
    <cellStyle name="Standaard 15 3" xfId="1338" xr:uid="{00000000-0005-0000-0000-000015050000}"/>
    <cellStyle name="Standaard 16" xfId="273" xr:uid="{00000000-0005-0000-0000-000016050000}"/>
    <cellStyle name="Standaard 16 2" xfId="1340" xr:uid="{00000000-0005-0000-0000-000017050000}"/>
    <cellStyle name="Standaard 17" xfId="1341" xr:uid="{00000000-0005-0000-0000-000018050000}"/>
    <cellStyle name="Standaard 17 2" xfId="1342" xr:uid="{00000000-0005-0000-0000-000019050000}"/>
    <cellStyle name="Standaard 18" xfId="1343" xr:uid="{00000000-0005-0000-0000-00001A050000}"/>
    <cellStyle name="Standaard 18 2" xfId="1344" xr:uid="{00000000-0005-0000-0000-00001B050000}"/>
    <cellStyle name="Standaard 19" xfId="1345" xr:uid="{00000000-0005-0000-0000-00001C050000}"/>
    <cellStyle name="Standaard 19 2" xfId="1346" xr:uid="{00000000-0005-0000-0000-00001D050000}"/>
    <cellStyle name="Standaard 2" xfId="274" xr:uid="{00000000-0005-0000-0000-00001E050000}"/>
    <cellStyle name="Standaard 2 10" xfId="1347" xr:uid="{00000000-0005-0000-0000-00001F050000}"/>
    <cellStyle name="Standaard 2 11" xfId="1483" xr:uid="{00000000-0005-0000-0000-000020050000}"/>
    <cellStyle name="Standaard 2 2" xfId="275" xr:uid="{00000000-0005-0000-0000-000021050000}"/>
    <cellStyle name="Standaard 2 2 2" xfId="276" xr:uid="{00000000-0005-0000-0000-000022050000}"/>
    <cellStyle name="Standaard 2 2 2 2" xfId="1348" xr:uid="{00000000-0005-0000-0000-000023050000}"/>
    <cellStyle name="Standaard 2 2 3" xfId="1349" xr:uid="{00000000-0005-0000-0000-000024050000}"/>
    <cellStyle name="Standaard 2 2 4" xfId="1350" xr:uid="{00000000-0005-0000-0000-000025050000}"/>
    <cellStyle name="Standaard 2 2 5" xfId="1351" xr:uid="{00000000-0005-0000-0000-000026050000}"/>
    <cellStyle name="Standaard 2 2 6" xfId="1489" xr:uid="{00000000-0005-0000-0000-000027050000}"/>
    <cellStyle name="Standaard 2 3" xfId="277" xr:uid="{00000000-0005-0000-0000-000028050000}"/>
    <cellStyle name="Standaard 2 3 2" xfId="1352" xr:uid="{00000000-0005-0000-0000-000029050000}"/>
    <cellStyle name="Standaard 2 3 2 2" xfId="1353" xr:uid="{00000000-0005-0000-0000-00002A050000}"/>
    <cellStyle name="Standaard 2 3 3" xfId="1354" xr:uid="{00000000-0005-0000-0000-00002B050000}"/>
    <cellStyle name="Standaard 2 3 4" xfId="1488" xr:uid="{00000000-0005-0000-0000-00002C050000}"/>
    <cellStyle name="Standaard 2 4" xfId="1355" xr:uid="{00000000-0005-0000-0000-00002D050000}"/>
    <cellStyle name="Standaard 2 4 2" xfId="1356" xr:uid="{00000000-0005-0000-0000-00002E050000}"/>
    <cellStyle name="Standaard 2 4 2 2" xfId="1357" xr:uid="{00000000-0005-0000-0000-00002F050000}"/>
    <cellStyle name="Standaard 2 4 3" xfId="1358" xr:uid="{00000000-0005-0000-0000-000030050000}"/>
    <cellStyle name="Standaard 2 5" xfId="1359" xr:uid="{00000000-0005-0000-0000-000031050000}"/>
    <cellStyle name="Standaard 2 5 2" xfId="1360" xr:uid="{00000000-0005-0000-0000-000032050000}"/>
    <cellStyle name="Standaard 2 6" xfId="1361" xr:uid="{00000000-0005-0000-0000-000033050000}"/>
    <cellStyle name="Standaard 2 6 2" xfId="1362" xr:uid="{00000000-0005-0000-0000-000034050000}"/>
    <cellStyle name="Standaard 2 6 2 2" xfId="1363" xr:uid="{00000000-0005-0000-0000-000035050000}"/>
    <cellStyle name="Standaard 2 6 3" xfId="1364" xr:uid="{00000000-0005-0000-0000-000036050000}"/>
    <cellStyle name="Standaard 2 7" xfId="1365" xr:uid="{00000000-0005-0000-0000-000037050000}"/>
    <cellStyle name="Standaard 2 7 2" xfId="1366" xr:uid="{00000000-0005-0000-0000-000038050000}"/>
    <cellStyle name="Standaard 2 7 3" xfId="1367" xr:uid="{00000000-0005-0000-0000-000039050000}"/>
    <cellStyle name="Standaard 2 8" xfId="1368" xr:uid="{00000000-0005-0000-0000-00003A050000}"/>
    <cellStyle name="Standaard 2 8 2" xfId="1369" xr:uid="{00000000-0005-0000-0000-00003B050000}"/>
    <cellStyle name="Standaard 2 9" xfId="1370" xr:uid="{00000000-0005-0000-0000-00003C050000}"/>
    <cellStyle name="Standaard 2_analyse" xfId="278" xr:uid="{00000000-0005-0000-0000-00003D050000}"/>
    <cellStyle name="Standaard 20" xfId="1371" xr:uid="{00000000-0005-0000-0000-00003E050000}"/>
    <cellStyle name="Standaard 20 2" xfId="1372" xr:uid="{00000000-0005-0000-0000-00003F050000}"/>
    <cellStyle name="Standaard 21" xfId="1373" xr:uid="{00000000-0005-0000-0000-000040050000}"/>
    <cellStyle name="Standaard 21 2" xfId="1374" xr:uid="{00000000-0005-0000-0000-000041050000}"/>
    <cellStyle name="Standaard 22" xfId="1375" xr:uid="{00000000-0005-0000-0000-000042050000}"/>
    <cellStyle name="Standaard 23" xfId="1376" xr:uid="{00000000-0005-0000-0000-000043050000}"/>
    <cellStyle name="Standaard 23 2" xfId="1377" xr:uid="{00000000-0005-0000-0000-000044050000}"/>
    <cellStyle name="Standaard 23 3" xfId="1378" xr:uid="{00000000-0005-0000-0000-000045050000}"/>
    <cellStyle name="Standaard 24" xfId="1379" xr:uid="{00000000-0005-0000-0000-000046050000}"/>
    <cellStyle name="Standaard 24 2" xfId="1380" xr:uid="{00000000-0005-0000-0000-000047050000}"/>
    <cellStyle name="Standaard 24 2 2" xfId="1381" xr:uid="{00000000-0005-0000-0000-000048050000}"/>
    <cellStyle name="Standaard 24 3" xfId="1382" xr:uid="{00000000-0005-0000-0000-000049050000}"/>
    <cellStyle name="Standaard 24 4" xfId="1383" xr:uid="{00000000-0005-0000-0000-00004A050000}"/>
    <cellStyle name="Standaard 25" xfId="1384" xr:uid="{00000000-0005-0000-0000-00004B050000}"/>
    <cellStyle name="Standaard 26" xfId="1385" xr:uid="{00000000-0005-0000-0000-00004C050000}"/>
    <cellStyle name="Standaard 27" xfId="1386" xr:uid="{00000000-0005-0000-0000-00004D050000}"/>
    <cellStyle name="Standaard 28" xfId="1387" xr:uid="{00000000-0005-0000-0000-00004E050000}"/>
    <cellStyle name="Standaard 29" xfId="1388" xr:uid="{00000000-0005-0000-0000-00004F050000}"/>
    <cellStyle name="Standaard 3" xfId="279" xr:uid="{00000000-0005-0000-0000-000050050000}"/>
    <cellStyle name="Standaard 3 2" xfId="280" xr:uid="{00000000-0005-0000-0000-000051050000}"/>
    <cellStyle name="Standaard 3 2 2" xfId="1390" xr:uid="{00000000-0005-0000-0000-000052050000}"/>
    <cellStyle name="Standaard 3 2 3" xfId="1391" xr:uid="{00000000-0005-0000-0000-000053050000}"/>
    <cellStyle name="Standaard 3 2 4" xfId="1490" xr:uid="{00000000-0005-0000-0000-000054050000}"/>
    <cellStyle name="Standaard 3 3" xfId="281" xr:uid="{00000000-0005-0000-0000-000055050000}"/>
    <cellStyle name="Standaard 3 3 2" xfId="1392" xr:uid="{00000000-0005-0000-0000-000056050000}"/>
    <cellStyle name="Standaard 3 4" xfId="282" xr:uid="{00000000-0005-0000-0000-000057050000}"/>
    <cellStyle name="Standaard 3 4 2" xfId="1394" xr:uid="{00000000-0005-0000-0000-000058050000}"/>
    <cellStyle name="Standaard 3 4 3" xfId="1393" xr:uid="{00000000-0005-0000-0000-000059050000}"/>
    <cellStyle name="Standaard 3 5" xfId="1395" xr:uid="{00000000-0005-0000-0000-00005A050000}"/>
    <cellStyle name="Standaard 3 6" xfId="1389" xr:uid="{00000000-0005-0000-0000-00005B050000}"/>
    <cellStyle name="Standaard 30" xfId="1396" xr:uid="{00000000-0005-0000-0000-00005C050000}"/>
    <cellStyle name="Standaard 31" xfId="1397" xr:uid="{00000000-0005-0000-0000-00005D050000}"/>
    <cellStyle name="Standaard 31 2" xfId="1398" xr:uid="{00000000-0005-0000-0000-00005E050000}"/>
    <cellStyle name="Standaard 32" xfId="1399" xr:uid="{00000000-0005-0000-0000-00005F050000}"/>
    <cellStyle name="Standaard 33" xfId="1400" xr:uid="{00000000-0005-0000-0000-000060050000}"/>
    <cellStyle name="Standaard 34" xfId="1401" xr:uid="{00000000-0005-0000-0000-000061050000}"/>
    <cellStyle name="Standaard 35" xfId="1402" xr:uid="{00000000-0005-0000-0000-000062050000}"/>
    <cellStyle name="Standaard 35 2" xfId="1403" xr:uid="{00000000-0005-0000-0000-000063050000}"/>
    <cellStyle name="Standaard 35 2 2" xfId="1404" xr:uid="{00000000-0005-0000-0000-000064050000}"/>
    <cellStyle name="Standaard 35 3" xfId="1405" xr:uid="{00000000-0005-0000-0000-000065050000}"/>
    <cellStyle name="Standaard 36" xfId="1406" xr:uid="{00000000-0005-0000-0000-000066050000}"/>
    <cellStyle name="Standaard 36 2" xfId="1407" xr:uid="{00000000-0005-0000-0000-000067050000}"/>
    <cellStyle name="Standaard 37" xfId="1408" xr:uid="{00000000-0005-0000-0000-000068050000}"/>
    <cellStyle name="Standaard 37 2" xfId="1409" xr:uid="{00000000-0005-0000-0000-000069050000}"/>
    <cellStyle name="Standaard 38" xfId="1410" xr:uid="{00000000-0005-0000-0000-00006A050000}"/>
    <cellStyle name="Standaard 38 2" xfId="1411" xr:uid="{00000000-0005-0000-0000-00006B050000}"/>
    <cellStyle name="Standaard 39" xfId="1412" xr:uid="{00000000-0005-0000-0000-00006C050000}"/>
    <cellStyle name="Standaard 4" xfId="283" xr:uid="{00000000-0005-0000-0000-00006D050000}"/>
    <cellStyle name="Standaard 4 2" xfId="284" xr:uid="{00000000-0005-0000-0000-00006E050000}"/>
    <cellStyle name="Standaard 4 2 2" xfId="1413" xr:uid="{00000000-0005-0000-0000-00006F050000}"/>
    <cellStyle name="Standaard 4 3" xfId="1414" xr:uid="{00000000-0005-0000-0000-000070050000}"/>
    <cellStyle name="Standaard 4 4" xfId="1415" xr:uid="{00000000-0005-0000-0000-000071050000}"/>
    <cellStyle name="Standaard 4 5" xfId="1491" xr:uid="{00000000-0005-0000-0000-000072050000}"/>
    <cellStyle name="Standaard 40" xfId="1416" xr:uid="{00000000-0005-0000-0000-000073050000}"/>
    <cellStyle name="Standaard 40 2" xfId="1417" xr:uid="{00000000-0005-0000-0000-000074050000}"/>
    <cellStyle name="Standaard 41" xfId="1418" xr:uid="{00000000-0005-0000-0000-000075050000}"/>
    <cellStyle name="Standaard 42" xfId="1419" xr:uid="{00000000-0005-0000-0000-000076050000}"/>
    <cellStyle name="Standaard 43" xfId="1420" xr:uid="{00000000-0005-0000-0000-000077050000}"/>
    <cellStyle name="Standaard 44" xfId="1481" xr:uid="{00000000-0005-0000-0000-000078050000}"/>
    <cellStyle name="Standaard 45" xfId="1482" xr:uid="{00000000-0005-0000-0000-000079050000}"/>
    <cellStyle name="Standaard 46" xfId="1492" xr:uid="{9F45E93D-CDEC-4A34-A430-EF6C003FFDF9}"/>
    <cellStyle name="Standaard 5" xfId="285" xr:uid="{00000000-0005-0000-0000-00007A050000}"/>
    <cellStyle name="Standaard 5 2" xfId="286" xr:uid="{00000000-0005-0000-0000-00007B050000}"/>
    <cellStyle name="Standaard 5 2 2" xfId="1421" xr:uid="{00000000-0005-0000-0000-00007C050000}"/>
    <cellStyle name="Standaard 5 2 3" xfId="1422" xr:uid="{00000000-0005-0000-0000-00007D050000}"/>
    <cellStyle name="Standaard 5 2 4" xfId="1423" xr:uid="{00000000-0005-0000-0000-00007E050000}"/>
    <cellStyle name="Standaard 5 2 5" xfId="1424" xr:uid="{00000000-0005-0000-0000-00007F050000}"/>
    <cellStyle name="Standaard 5 3" xfId="1425" xr:uid="{00000000-0005-0000-0000-000080050000}"/>
    <cellStyle name="Standaard 5 4" xfId="1426" xr:uid="{00000000-0005-0000-0000-000081050000}"/>
    <cellStyle name="Standaard 5 5" xfId="1427" xr:uid="{00000000-0005-0000-0000-000082050000}"/>
    <cellStyle name="Standaard 6" xfId="287" xr:uid="{00000000-0005-0000-0000-000083050000}"/>
    <cellStyle name="Standaard 6 2" xfId="288" xr:uid="{00000000-0005-0000-0000-000084050000}"/>
    <cellStyle name="Standaard 6 2 2" xfId="1428" xr:uid="{00000000-0005-0000-0000-000085050000}"/>
    <cellStyle name="Standaard 6 2 3" xfId="1429" xr:uid="{00000000-0005-0000-0000-000086050000}"/>
    <cellStyle name="Standaard 6 2 4" xfId="1430" xr:uid="{00000000-0005-0000-0000-000087050000}"/>
    <cellStyle name="Standaard 6 3" xfId="289" xr:uid="{00000000-0005-0000-0000-000088050000}"/>
    <cellStyle name="Standaard 6 3 2" xfId="1431" xr:uid="{00000000-0005-0000-0000-000089050000}"/>
    <cellStyle name="Standaard 6 4" xfId="1432" xr:uid="{00000000-0005-0000-0000-00008A050000}"/>
    <cellStyle name="Standaard 6 5" xfId="1433" xr:uid="{00000000-0005-0000-0000-00008B050000}"/>
    <cellStyle name="Standaard 6 6" xfId="1484" xr:uid="{00000000-0005-0000-0000-00008C050000}"/>
    <cellStyle name="Standaard 7" xfId="290" xr:uid="{00000000-0005-0000-0000-00008D050000}"/>
    <cellStyle name="Standaard 7 2" xfId="291" xr:uid="{00000000-0005-0000-0000-00008E050000}"/>
    <cellStyle name="Standaard 7 2 2" xfId="1434" xr:uid="{00000000-0005-0000-0000-00008F050000}"/>
    <cellStyle name="Standaard 7 3" xfId="292" xr:uid="{00000000-0005-0000-0000-000090050000}"/>
    <cellStyle name="Standaard 8" xfId="293" xr:uid="{00000000-0005-0000-0000-000091050000}"/>
    <cellStyle name="Standaard 8 2" xfId="294" xr:uid="{00000000-0005-0000-0000-000092050000}"/>
    <cellStyle name="Standaard 8 2 2" xfId="1435" xr:uid="{00000000-0005-0000-0000-000093050000}"/>
    <cellStyle name="Standaard 8 3" xfId="1436" xr:uid="{00000000-0005-0000-0000-000094050000}"/>
    <cellStyle name="Standaard 8 4" xfId="1437" xr:uid="{00000000-0005-0000-0000-000095050000}"/>
    <cellStyle name="Standaard 9" xfId="295" xr:uid="{00000000-0005-0000-0000-000096050000}"/>
    <cellStyle name="Standaard 9 2" xfId="296" xr:uid="{00000000-0005-0000-0000-000097050000}"/>
    <cellStyle name="Standaard 9 3" xfId="1438" xr:uid="{00000000-0005-0000-0000-000098050000}"/>
    <cellStyle name="Texte explicatif" xfId="297" xr:uid="{00000000-0005-0000-0000-000099050000}"/>
    <cellStyle name="Titel 2" xfId="298" xr:uid="{00000000-0005-0000-0000-00009A050000}"/>
    <cellStyle name="Title" xfId="299" xr:uid="{00000000-0005-0000-0000-00009B050000}"/>
    <cellStyle name="Title 2" xfId="1439" xr:uid="{00000000-0005-0000-0000-00009C050000}"/>
    <cellStyle name="Titre" xfId="300" xr:uid="{00000000-0005-0000-0000-00009D050000}"/>
    <cellStyle name="Titre 1" xfId="301" xr:uid="{00000000-0005-0000-0000-00009E050000}"/>
    <cellStyle name="Titre 2" xfId="302" xr:uid="{00000000-0005-0000-0000-00009F050000}"/>
    <cellStyle name="Titre 3" xfId="303" xr:uid="{00000000-0005-0000-0000-0000A0050000}"/>
    <cellStyle name="Titre 4" xfId="304" xr:uid="{00000000-0005-0000-0000-0000A1050000}"/>
    <cellStyle name="Totaal 2" xfId="305" xr:uid="{00000000-0005-0000-0000-0000A2050000}"/>
    <cellStyle name="Totaal 2 2" xfId="1440" xr:uid="{00000000-0005-0000-0000-0000A3050000}"/>
    <cellStyle name="Totaal 2 2 2" xfId="1441" xr:uid="{00000000-0005-0000-0000-0000A4050000}"/>
    <cellStyle name="Totaal 2 3" xfId="1442" xr:uid="{00000000-0005-0000-0000-0000A5050000}"/>
    <cellStyle name="Totaal 2 3 2" xfId="1443" xr:uid="{00000000-0005-0000-0000-0000A6050000}"/>
    <cellStyle name="Totaal 2 4" xfId="1444" xr:uid="{00000000-0005-0000-0000-0000A7050000}"/>
    <cellStyle name="Totaal 2 4 2" xfId="1445" xr:uid="{00000000-0005-0000-0000-0000A8050000}"/>
    <cellStyle name="Totaal 2 5" xfId="1446" xr:uid="{00000000-0005-0000-0000-0000A9050000}"/>
    <cellStyle name="Totaal 2 5 2" xfId="1447" xr:uid="{00000000-0005-0000-0000-0000AA050000}"/>
    <cellStyle name="Totaal 2 6" xfId="1448" xr:uid="{00000000-0005-0000-0000-0000AB050000}"/>
    <cellStyle name="Totaal 2 6 2" xfId="1449" xr:uid="{00000000-0005-0000-0000-0000AC050000}"/>
    <cellStyle name="Totaal 2 7" xfId="1450" xr:uid="{00000000-0005-0000-0000-0000AD050000}"/>
    <cellStyle name="Totaal 3" xfId="1451" xr:uid="{00000000-0005-0000-0000-0000AE050000}"/>
    <cellStyle name="Total" xfId="306" xr:uid="{00000000-0005-0000-0000-0000AF050000}"/>
    <cellStyle name="Total 2" xfId="1452" xr:uid="{00000000-0005-0000-0000-0000B0050000}"/>
    <cellStyle name="Uitvoer 2" xfId="307" xr:uid="{00000000-0005-0000-0000-0000B1050000}"/>
    <cellStyle name="Uitvoer 2 2" xfId="1453" xr:uid="{00000000-0005-0000-0000-0000B2050000}"/>
    <cellStyle name="Uitvoer 2 2 2" xfId="1454" xr:uid="{00000000-0005-0000-0000-0000B3050000}"/>
    <cellStyle name="Uitvoer 2 3" xfId="1455" xr:uid="{00000000-0005-0000-0000-0000B4050000}"/>
    <cellStyle name="Uitvoer 2 3 2" xfId="1456" xr:uid="{00000000-0005-0000-0000-0000B5050000}"/>
    <cellStyle name="Uitvoer 2 4" xfId="1457" xr:uid="{00000000-0005-0000-0000-0000B6050000}"/>
    <cellStyle name="Uitvoer 2 4 2" xfId="1458" xr:uid="{00000000-0005-0000-0000-0000B7050000}"/>
    <cellStyle name="Uitvoer 2 5" xfId="1459" xr:uid="{00000000-0005-0000-0000-0000B8050000}"/>
    <cellStyle name="Uitvoer 2 5 2" xfId="1460" xr:uid="{00000000-0005-0000-0000-0000B9050000}"/>
    <cellStyle name="Uitvoer 2 6" xfId="1461" xr:uid="{00000000-0005-0000-0000-0000BA050000}"/>
    <cellStyle name="Uitvoer 2 6 2" xfId="1462" xr:uid="{00000000-0005-0000-0000-0000BB050000}"/>
    <cellStyle name="Uitvoer 2 7" xfId="1463" xr:uid="{00000000-0005-0000-0000-0000BC050000}"/>
    <cellStyle name="Uitvoer 3" xfId="1464" xr:uid="{00000000-0005-0000-0000-0000BD050000}"/>
    <cellStyle name="Valuta 2" xfId="308" xr:uid="{00000000-0005-0000-0000-0000BE050000}"/>
    <cellStyle name="Valuta 2 2" xfId="1465" xr:uid="{00000000-0005-0000-0000-0000BF050000}"/>
    <cellStyle name="Valuta 3" xfId="309" xr:uid="{00000000-0005-0000-0000-0000C0050000}"/>
    <cellStyle name="Valuta 3 2" xfId="1467" xr:uid="{00000000-0005-0000-0000-0000C1050000}"/>
    <cellStyle name="Valuta 3 3" xfId="1468" xr:uid="{00000000-0005-0000-0000-0000C2050000}"/>
    <cellStyle name="Valuta 3 3 2" xfId="1469" xr:uid="{00000000-0005-0000-0000-0000C3050000}"/>
    <cellStyle name="Valuta 3 4" xfId="1470" xr:uid="{00000000-0005-0000-0000-0000C4050000}"/>
    <cellStyle name="Valuta 3 5" xfId="1466" xr:uid="{00000000-0005-0000-0000-0000C5050000}"/>
    <cellStyle name="Valuta 4" xfId="1471" xr:uid="{00000000-0005-0000-0000-0000C6050000}"/>
    <cellStyle name="Valuta 5" xfId="1472" xr:uid="{00000000-0005-0000-0000-0000C7050000}"/>
    <cellStyle name="Vérification" xfId="310" xr:uid="{00000000-0005-0000-0000-0000C8050000}"/>
    <cellStyle name="Verklarende tekst 2" xfId="311" xr:uid="{00000000-0005-0000-0000-0000C9050000}"/>
    <cellStyle name="Verklarende tekst 2 2" xfId="1473" xr:uid="{00000000-0005-0000-0000-0000CA050000}"/>
    <cellStyle name="Verklarende tekst 2 3" xfId="1474" xr:uid="{00000000-0005-0000-0000-0000CB050000}"/>
    <cellStyle name="Waarschuwingstekst 2" xfId="312" xr:uid="{00000000-0005-0000-0000-0000CC050000}"/>
    <cellStyle name="Waarschuwingstekst 2 2" xfId="1475" xr:uid="{00000000-0005-0000-0000-0000CD050000}"/>
    <cellStyle name="Waarschuwingstekst 2 3" xfId="1476" xr:uid="{00000000-0005-0000-0000-0000CE050000}"/>
    <cellStyle name="Waarschuwingstekst 3" xfId="1477" xr:uid="{00000000-0005-0000-0000-0000CF050000}"/>
    <cellStyle name="Warning Text" xfId="313" xr:uid="{00000000-0005-0000-0000-0000D0050000}"/>
    <cellStyle name="Warning Text 2" xfId="1478" xr:uid="{00000000-0005-0000-0000-0000D1050000}"/>
    <cellStyle name="Warning Text 2 2" xfId="1479" xr:uid="{00000000-0005-0000-0000-0000D2050000}"/>
    <cellStyle name="Warning Text 3" xfId="1480" xr:uid="{00000000-0005-0000-0000-0000D3050000}"/>
  </cellStyles>
  <dxfs count="0"/>
  <tableStyles count="0" defaultTableStyle="TableStyleMedium2" defaultPivotStyle="PivotStyleLight16"/>
  <colors>
    <mruColors>
      <color rgb="FFFF00FF"/>
      <color rgb="FF196E8B"/>
      <color rgb="FF948A54"/>
      <color rgb="FFC8B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5"/>
  <sheetViews>
    <sheetView tabSelected="1" zoomScale="81" zoomScaleNormal="6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5"/>
  <cols>
    <col min="1" max="3" width="27" customWidth="1"/>
    <col min="4" max="5" width="26.140625" style="17" customWidth="1"/>
    <col min="6" max="13" width="26.140625" style="16" customWidth="1"/>
    <col min="14" max="14" width="21.5703125" style="17" customWidth="1"/>
    <col min="15" max="20" width="18" style="18" customWidth="1"/>
  </cols>
  <sheetData>
    <row r="1" spans="1:20" ht="23.25">
      <c r="A1" s="3"/>
      <c r="B1" s="4"/>
      <c r="C1" s="6"/>
      <c r="D1" s="31" t="s">
        <v>1</v>
      </c>
      <c r="E1" s="32"/>
      <c r="F1" s="33" t="s">
        <v>2</v>
      </c>
      <c r="G1" s="34"/>
      <c r="H1" s="34"/>
      <c r="I1" s="35"/>
      <c r="J1" s="33" t="s">
        <v>314</v>
      </c>
      <c r="K1" s="34"/>
      <c r="L1" s="34"/>
      <c r="M1" s="35"/>
      <c r="N1" s="36" t="s">
        <v>317</v>
      </c>
      <c r="O1" s="37"/>
      <c r="P1" s="37"/>
      <c r="Q1" s="37"/>
      <c r="R1" s="37"/>
      <c r="S1" s="37"/>
      <c r="T1" s="37"/>
    </row>
    <row r="2" spans="1:20" ht="259.5" customHeight="1">
      <c r="A2" s="5" t="s">
        <v>298</v>
      </c>
      <c r="B2" s="2" t="s">
        <v>0</v>
      </c>
      <c r="C2" s="7" t="s">
        <v>299</v>
      </c>
      <c r="D2" s="1" t="s">
        <v>318</v>
      </c>
      <c r="E2" s="8" t="s">
        <v>319</v>
      </c>
      <c r="F2" s="10" t="s">
        <v>320</v>
      </c>
      <c r="G2" s="9" t="s">
        <v>321</v>
      </c>
      <c r="H2" s="11" t="s">
        <v>322</v>
      </c>
      <c r="I2" s="12" t="s">
        <v>323</v>
      </c>
      <c r="J2" s="10" t="s">
        <v>324</v>
      </c>
      <c r="K2" s="9" t="s">
        <v>325</v>
      </c>
      <c r="L2" s="11" t="s">
        <v>326</v>
      </c>
      <c r="M2" s="12" t="s">
        <v>327</v>
      </c>
      <c r="N2" s="14" t="s">
        <v>336</v>
      </c>
      <c r="O2" s="13" t="s">
        <v>337</v>
      </c>
      <c r="P2" s="13" t="s">
        <v>338</v>
      </c>
      <c r="Q2" s="13" t="s">
        <v>339</v>
      </c>
      <c r="R2" s="13" t="s">
        <v>341</v>
      </c>
      <c r="S2" s="13" t="s">
        <v>340</v>
      </c>
      <c r="T2" s="13" t="s">
        <v>342</v>
      </c>
    </row>
    <row r="3" spans="1:20" s="29" customFormat="1" ht="18" customHeight="1">
      <c r="A3" s="26" t="s">
        <v>3</v>
      </c>
      <c r="B3" s="26" t="s">
        <v>328</v>
      </c>
      <c r="C3" s="27" t="s">
        <v>300</v>
      </c>
      <c r="D3" s="19">
        <v>100</v>
      </c>
      <c r="E3" s="19">
        <v>20</v>
      </c>
      <c r="F3" s="19">
        <v>2.5322</v>
      </c>
      <c r="G3" s="20">
        <v>1.6407</v>
      </c>
      <c r="H3" s="15">
        <v>1.1718999999999999</v>
      </c>
      <c r="I3" s="15">
        <v>5.3448000000000002</v>
      </c>
      <c r="J3" s="15">
        <v>5.0644</v>
      </c>
      <c r="K3" s="15">
        <v>3.2814000000000001</v>
      </c>
      <c r="L3" s="15">
        <v>2.3437999999999999</v>
      </c>
      <c r="M3" s="15">
        <v>10.6896</v>
      </c>
      <c r="N3" s="28">
        <v>449.51519999999999</v>
      </c>
      <c r="O3" s="28">
        <v>288.44720000000001</v>
      </c>
      <c r="P3" s="28">
        <v>412.7568</v>
      </c>
      <c r="Q3" s="28">
        <v>542.41120000000001</v>
      </c>
      <c r="R3" s="28">
        <v>634.65199999999993</v>
      </c>
      <c r="S3" s="28">
        <v>732.23760000000004</v>
      </c>
      <c r="T3" s="28">
        <f>+O3+20</f>
        <v>308.44720000000001</v>
      </c>
    </row>
    <row r="4" spans="1:20" s="29" customFormat="1">
      <c r="A4" s="26" t="s">
        <v>4</v>
      </c>
      <c r="B4" s="26" t="s">
        <v>328</v>
      </c>
      <c r="C4" s="30" t="s">
        <v>329</v>
      </c>
      <c r="D4" s="19">
        <v>100</v>
      </c>
      <c r="E4" s="19">
        <v>20</v>
      </c>
      <c r="F4" s="19">
        <v>2.5322</v>
      </c>
      <c r="G4" s="20">
        <v>1.6407</v>
      </c>
      <c r="H4" s="15">
        <v>1.1718999999999999</v>
      </c>
      <c r="I4" s="15">
        <v>5.3448000000000002</v>
      </c>
      <c r="J4" s="15">
        <v>5.0644</v>
      </c>
      <c r="K4" s="15">
        <v>3.2814000000000001</v>
      </c>
      <c r="L4" s="15">
        <v>2.3437999999999999</v>
      </c>
      <c r="M4" s="15">
        <v>10.6896</v>
      </c>
      <c r="N4" s="28">
        <v>449.51519999999999</v>
      </c>
      <c r="O4" s="28">
        <v>288.44720000000001</v>
      </c>
      <c r="P4" s="28">
        <v>412.7568</v>
      </c>
      <c r="Q4" s="28">
        <v>542.41120000000001</v>
      </c>
      <c r="R4" s="28">
        <v>634.65199999999993</v>
      </c>
      <c r="S4" s="28">
        <v>732.23760000000004</v>
      </c>
      <c r="T4" s="28">
        <f t="shared" ref="T4:T67" si="0">+O4+20</f>
        <v>308.44720000000001</v>
      </c>
    </row>
    <row r="5" spans="1:20" s="29" customFormat="1">
      <c r="A5" s="26" t="s">
        <v>5</v>
      </c>
      <c r="B5" s="26" t="s">
        <v>330</v>
      </c>
      <c r="C5" s="27" t="s">
        <v>301</v>
      </c>
      <c r="D5" s="19">
        <v>100</v>
      </c>
      <c r="E5" s="19">
        <v>20</v>
      </c>
      <c r="F5" s="19">
        <v>2.2597</v>
      </c>
      <c r="G5" s="20">
        <v>1.6407</v>
      </c>
      <c r="H5" s="15">
        <v>1.1718999999999999</v>
      </c>
      <c r="I5" s="15">
        <v>5.0723000000000003</v>
      </c>
      <c r="J5" s="15">
        <v>4.5194000000000001</v>
      </c>
      <c r="K5" s="15">
        <v>3.2814000000000001</v>
      </c>
      <c r="L5" s="15">
        <v>2.3437999999999999</v>
      </c>
      <c r="M5" s="15">
        <v>10.144600000000001</v>
      </c>
      <c r="N5" s="28">
        <v>429.35019999999997</v>
      </c>
      <c r="O5" s="28">
        <v>277.81970000000001</v>
      </c>
      <c r="P5" s="28">
        <v>394.77179999999998</v>
      </c>
      <c r="Q5" s="28">
        <v>516.7962</v>
      </c>
      <c r="R5" s="28">
        <v>603.31449999999995</v>
      </c>
      <c r="S5" s="28">
        <v>694.90510000000006</v>
      </c>
      <c r="T5" s="28">
        <f t="shared" si="0"/>
        <v>297.81970000000001</v>
      </c>
    </row>
    <row r="6" spans="1:20" s="29" customFormat="1">
      <c r="A6" s="26" t="s">
        <v>6</v>
      </c>
      <c r="B6" s="26" t="s">
        <v>308</v>
      </c>
      <c r="C6" s="27" t="s">
        <v>305</v>
      </c>
      <c r="D6" s="19">
        <v>100</v>
      </c>
      <c r="E6" s="19">
        <v>20</v>
      </c>
      <c r="F6" s="19">
        <v>1.6289</v>
      </c>
      <c r="G6" s="20">
        <v>1.6407</v>
      </c>
      <c r="H6" s="15">
        <v>1.1718999999999999</v>
      </c>
      <c r="I6" s="15">
        <v>4.4414999999999996</v>
      </c>
      <c r="J6" s="15">
        <v>3.2578</v>
      </c>
      <c r="K6" s="15">
        <v>3.2814000000000001</v>
      </c>
      <c r="L6" s="15">
        <v>2.3437999999999999</v>
      </c>
      <c r="M6" s="15">
        <v>8.8829999999999991</v>
      </c>
      <c r="N6" s="28">
        <v>382.67099999999999</v>
      </c>
      <c r="O6" s="28">
        <v>253.21850000000001</v>
      </c>
      <c r="P6" s="28">
        <v>353.13900000000001</v>
      </c>
      <c r="Q6" s="28">
        <v>457.50099999999998</v>
      </c>
      <c r="R6" s="28">
        <v>530.77250000000004</v>
      </c>
      <c r="S6" s="28">
        <v>608.4855</v>
      </c>
      <c r="T6" s="28">
        <f t="shared" si="0"/>
        <v>273.21850000000001</v>
      </c>
    </row>
    <row r="7" spans="1:20" s="29" customFormat="1">
      <c r="A7" s="26" t="s">
        <v>7</v>
      </c>
      <c r="B7" s="26" t="s">
        <v>328</v>
      </c>
      <c r="C7" s="27" t="s">
        <v>303</v>
      </c>
      <c r="D7" s="19">
        <v>100</v>
      </c>
      <c r="E7" s="19">
        <v>20</v>
      </c>
      <c r="F7" s="19">
        <v>2.5322</v>
      </c>
      <c r="G7" s="20">
        <v>1.6407</v>
      </c>
      <c r="H7" s="15">
        <v>1.1718999999999999</v>
      </c>
      <c r="I7" s="15">
        <v>5.3448000000000002</v>
      </c>
      <c r="J7" s="15">
        <v>5.0644</v>
      </c>
      <c r="K7" s="15">
        <v>3.2814000000000001</v>
      </c>
      <c r="L7" s="15">
        <v>2.3437999999999999</v>
      </c>
      <c r="M7" s="15">
        <v>10.6896</v>
      </c>
      <c r="N7" s="28">
        <v>449.51519999999999</v>
      </c>
      <c r="O7" s="28">
        <v>288.44720000000001</v>
      </c>
      <c r="P7" s="28">
        <v>412.7568</v>
      </c>
      <c r="Q7" s="28">
        <v>542.41120000000001</v>
      </c>
      <c r="R7" s="28">
        <v>634.65199999999993</v>
      </c>
      <c r="S7" s="28">
        <v>732.23760000000004</v>
      </c>
      <c r="T7" s="28">
        <f t="shared" si="0"/>
        <v>308.44720000000001</v>
      </c>
    </row>
    <row r="8" spans="1:20" s="29" customFormat="1">
      <c r="A8" s="26" t="s">
        <v>8</v>
      </c>
      <c r="B8" s="26" t="s">
        <v>330</v>
      </c>
      <c r="C8" s="27" t="s">
        <v>331</v>
      </c>
      <c r="D8" s="19">
        <v>100</v>
      </c>
      <c r="E8" s="19">
        <v>20</v>
      </c>
      <c r="F8" s="19">
        <v>2.2597</v>
      </c>
      <c r="G8" s="20">
        <v>1.6407</v>
      </c>
      <c r="H8" s="15">
        <v>1.1718999999999999</v>
      </c>
      <c r="I8" s="15">
        <v>5.0723000000000003</v>
      </c>
      <c r="J8" s="15">
        <v>4.5194000000000001</v>
      </c>
      <c r="K8" s="15">
        <v>3.2814000000000001</v>
      </c>
      <c r="L8" s="15">
        <v>2.3437999999999999</v>
      </c>
      <c r="M8" s="15">
        <v>10.144600000000001</v>
      </c>
      <c r="N8" s="28">
        <v>429.35019999999997</v>
      </c>
      <c r="O8" s="28">
        <v>277.81970000000001</v>
      </c>
      <c r="P8" s="28">
        <v>394.77179999999998</v>
      </c>
      <c r="Q8" s="28">
        <v>516.7962</v>
      </c>
      <c r="R8" s="28">
        <v>603.31449999999995</v>
      </c>
      <c r="S8" s="28">
        <v>694.90510000000006</v>
      </c>
      <c r="T8" s="28">
        <f t="shared" si="0"/>
        <v>297.81970000000001</v>
      </c>
    </row>
    <row r="9" spans="1:20" s="29" customFormat="1">
      <c r="A9" s="26" t="s">
        <v>9</v>
      </c>
      <c r="B9" s="26" t="s">
        <v>332</v>
      </c>
      <c r="C9" s="27" t="s">
        <v>332</v>
      </c>
      <c r="D9" s="19">
        <v>100</v>
      </c>
      <c r="E9" s="19">
        <v>20</v>
      </c>
      <c r="F9" s="19">
        <v>2.1254</v>
      </c>
      <c r="G9" s="20">
        <v>1.6407</v>
      </c>
      <c r="H9" s="15">
        <v>1.1718999999999999</v>
      </c>
      <c r="I9" s="15">
        <v>4.9379999999999997</v>
      </c>
      <c r="J9" s="15">
        <v>4.2507999999999999</v>
      </c>
      <c r="K9" s="15">
        <v>3.2814000000000001</v>
      </c>
      <c r="L9" s="15">
        <v>2.3437999999999999</v>
      </c>
      <c r="M9" s="15">
        <v>9.8759999999999994</v>
      </c>
      <c r="N9" s="28">
        <v>419.41199999999998</v>
      </c>
      <c r="O9" s="28">
        <v>272.58199999999999</v>
      </c>
      <c r="P9" s="28">
        <v>385.90800000000002</v>
      </c>
      <c r="Q9" s="28">
        <v>504.17199999999997</v>
      </c>
      <c r="R9" s="28">
        <v>587.87</v>
      </c>
      <c r="S9" s="28">
        <v>676.50599999999997</v>
      </c>
      <c r="T9" s="28">
        <f t="shared" si="0"/>
        <v>292.58199999999999</v>
      </c>
    </row>
    <row r="10" spans="1:20" s="29" customFormat="1">
      <c r="A10" s="26" t="s">
        <v>10</v>
      </c>
      <c r="B10" s="26" t="s">
        <v>333</v>
      </c>
      <c r="C10" s="27" t="s">
        <v>304</v>
      </c>
      <c r="D10" s="19">
        <v>100</v>
      </c>
      <c r="E10" s="19">
        <v>20</v>
      </c>
      <c r="F10" s="19">
        <v>1.6289</v>
      </c>
      <c r="G10" s="20">
        <v>1.6407</v>
      </c>
      <c r="H10" s="15">
        <v>1.1718999999999999</v>
      </c>
      <c r="I10" s="15">
        <v>4.4414999999999996</v>
      </c>
      <c r="J10" s="15">
        <v>3.2578</v>
      </c>
      <c r="K10" s="15">
        <v>3.2814000000000001</v>
      </c>
      <c r="L10" s="15">
        <v>2.3437999999999999</v>
      </c>
      <c r="M10" s="15">
        <v>8.8829999999999991</v>
      </c>
      <c r="N10" s="28">
        <v>382.67099999999999</v>
      </c>
      <c r="O10" s="28">
        <v>253.21850000000001</v>
      </c>
      <c r="P10" s="28">
        <v>353.13900000000001</v>
      </c>
      <c r="Q10" s="28">
        <v>457.50099999999998</v>
      </c>
      <c r="R10" s="28">
        <v>530.77250000000004</v>
      </c>
      <c r="S10" s="28">
        <v>608.4855</v>
      </c>
      <c r="T10" s="28">
        <f t="shared" si="0"/>
        <v>273.21850000000001</v>
      </c>
    </row>
    <row r="11" spans="1:20" s="29" customFormat="1">
      <c r="A11" s="26" t="s">
        <v>11</v>
      </c>
      <c r="B11" s="26" t="s">
        <v>330</v>
      </c>
      <c r="C11" s="27" t="s">
        <v>301</v>
      </c>
      <c r="D11" s="19">
        <v>100</v>
      </c>
      <c r="E11" s="19">
        <v>20</v>
      </c>
      <c r="F11" s="19">
        <v>2.2597</v>
      </c>
      <c r="G11" s="20">
        <v>1.6407</v>
      </c>
      <c r="H11" s="15">
        <v>1.1718999999999999</v>
      </c>
      <c r="I11" s="15">
        <v>5.0723000000000003</v>
      </c>
      <c r="J11" s="15">
        <v>4.5194000000000001</v>
      </c>
      <c r="K11" s="15">
        <v>3.2814000000000001</v>
      </c>
      <c r="L11" s="15">
        <v>2.3437999999999999</v>
      </c>
      <c r="M11" s="15">
        <v>10.144600000000001</v>
      </c>
      <c r="N11" s="28">
        <v>429.35019999999997</v>
      </c>
      <c r="O11" s="28">
        <v>277.81970000000001</v>
      </c>
      <c r="P11" s="28">
        <v>394.77179999999998</v>
      </c>
      <c r="Q11" s="28">
        <v>516.7962</v>
      </c>
      <c r="R11" s="28">
        <v>603.31449999999995</v>
      </c>
      <c r="S11" s="28">
        <v>694.90510000000006</v>
      </c>
      <c r="T11" s="28">
        <f t="shared" si="0"/>
        <v>297.81970000000001</v>
      </c>
    </row>
    <row r="12" spans="1:20" s="29" customFormat="1">
      <c r="A12" s="26" t="s">
        <v>12</v>
      </c>
      <c r="B12" s="26" t="s">
        <v>330</v>
      </c>
      <c r="C12" s="27" t="s">
        <v>300</v>
      </c>
      <c r="D12" s="19">
        <v>100</v>
      </c>
      <c r="E12" s="19">
        <v>20</v>
      </c>
      <c r="F12" s="19">
        <v>2.2597</v>
      </c>
      <c r="G12" s="20">
        <v>1.6407</v>
      </c>
      <c r="H12" s="15">
        <v>1.1718999999999999</v>
      </c>
      <c r="I12" s="15">
        <v>5.0723000000000003</v>
      </c>
      <c r="J12" s="15">
        <v>4.5194000000000001</v>
      </c>
      <c r="K12" s="15">
        <v>3.2814000000000001</v>
      </c>
      <c r="L12" s="15">
        <v>2.3437999999999999</v>
      </c>
      <c r="M12" s="15">
        <v>10.144600000000001</v>
      </c>
      <c r="N12" s="28">
        <v>429.35019999999997</v>
      </c>
      <c r="O12" s="28">
        <v>277.81970000000001</v>
      </c>
      <c r="P12" s="28">
        <v>394.77179999999998</v>
      </c>
      <c r="Q12" s="28">
        <v>516.7962</v>
      </c>
      <c r="R12" s="28">
        <v>603.31449999999995</v>
      </c>
      <c r="S12" s="28">
        <v>694.90510000000006</v>
      </c>
      <c r="T12" s="28">
        <f t="shared" si="0"/>
        <v>297.81970000000001</v>
      </c>
    </row>
    <row r="13" spans="1:20" s="29" customFormat="1">
      <c r="A13" s="26" t="s">
        <v>13</v>
      </c>
      <c r="B13" s="26" t="s">
        <v>308</v>
      </c>
      <c r="C13" s="27" t="s">
        <v>300</v>
      </c>
      <c r="D13" s="19">
        <v>100</v>
      </c>
      <c r="E13" s="19">
        <v>20</v>
      </c>
      <c r="F13" s="19">
        <v>1.6289</v>
      </c>
      <c r="G13" s="20">
        <v>1.6407</v>
      </c>
      <c r="H13" s="15">
        <v>1.1718999999999999</v>
      </c>
      <c r="I13" s="15">
        <v>4.4414999999999996</v>
      </c>
      <c r="J13" s="15">
        <v>3.2578</v>
      </c>
      <c r="K13" s="15">
        <v>3.2814000000000001</v>
      </c>
      <c r="L13" s="15">
        <v>2.3437999999999999</v>
      </c>
      <c r="M13" s="15">
        <v>8.8829999999999991</v>
      </c>
      <c r="N13" s="28">
        <v>382.67099999999999</v>
      </c>
      <c r="O13" s="28">
        <v>253.21850000000001</v>
      </c>
      <c r="P13" s="28">
        <v>353.13900000000001</v>
      </c>
      <c r="Q13" s="28">
        <v>457.50099999999998</v>
      </c>
      <c r="R13" s="28">
        <v>530.77250000000004</v>
      </c>
      <c r="S13" s="28">
        <v>608.4855</v>
      </c>
      <c r="T13" s="28">
        <f t="shared" si="0"/>
        <v>273.21850000000001</v>
      </c>
    </row>
    <row r="14" spans="1:20">
      <c r="A14" s="24" t="s">
        <v>14</v>
      </c>
      <c r="B14" s="24" t="s">
        <v>330</v>
      </c>
      <c r="C14" s="25" t="s">
        <v>300</v>
      </c>
      <c r="D14" s="19">
        <v>100</v>
      </c>
      <c r="E14" s="19">
        <v>20</v>
      </c>
      <c r="F14" s="19">
        <v>2.2597</v>
      </c>
      <c r="G14" s="20">
        <v>1.6407</v>
      </c>
      <c r="H14" s="15">
        <v>1.1718999999999999</v>
      </c>
      <c r="I14" s="15">
        <v>5.0723000000000003</v>
      </c>
      <c r="J14" s="15">
        <v>4.5194000000000001</v>
      </c>
      <c r="K14" s="15">
        <v>3.2814000000000001</v>
      </c>
      <c r="L14" s="15">
        <v>2.3437999999999999</v>
      </c>
      <c r="M14" s="15">
        <v>10.144600000000001</v>
      </c>
      <c r="N14" s="21">
        <v>429.35019999999997</v>
      </c>
      <c r="O14" s="21">
        <v>277.81970000000001</v>
      </c>
      <c r="P14" s="21">
        <v>394.77179999999998</v>
      </c>
      <c r="Q14" s="21">
        <v>516.7962</v>
      </c>
      <c r="R14" s="21">
        <v>603.31449999999995</v>
      </c>
      <c r="S14" s="21">
        <v>694.90510000000006</v>
      </c>
      <c r="T14" s="28">
        <f t="shared" si="0"/>
        <v>297.81970000000001</v>
      </c>
    </row>
    <row r="15" spans="1:20">
      <c r="A15" s="24" t="s">
        <v>15</v>
      </c>
      <c r="B15" s="24" t="s">
        <v>328</v>
      </c>
      <c r="C15" s="25" t="s">
        <v>303</v>
      </c>
      <c r="D15" s="19">
        <v>100</v>
      </c>
      <c r="E15" s="19">
        <v>20</v>
      </c>
      <c r="F15" s="19">
        <v>2.5322</v>
      </c>
      <c r="G15" s="20">
        <v>1.6407</v>
      </c>
      <c r="H15" s="15">
        <v>1.1718999999999999</v>
      </c>
      <c r="I15" s="15">
        <v>5.3448000000000002</v>
      </c>
      <c r="J15" s="15">
        <v>5.0644</v>
      </c>
      <c r="K15" s="15">
        <v>3.2814000000000001</v>
      </c>
      <c r="L15" s="15">
        <v>2.3437999999999999</v>
      </c>
      <c r="M15" s="15">
        <v>10.6896</v>
      </c>
      <c r="N15" s="21">
        <v>449.51519999999999</v>
      </c>
      <c r="O15" s="21">
        <v>288.44720000000001</v>
      </c>
      <c r="P15" s="21">
        <v>412.7568</v>
      </c>
      <c r="Q15" s="21">
        <v>542.41120000000001</v>
      </c>
      <c r="R15" s="21">
        <v>634.65199999999993</v>
      </c>
      <c r="S15" s="21">
        <v>732.23760000000004</v>
      </c>
      <c r="T15" s="28">
        <f t="shared" si="0"/>
        <v>308.44720000000001</v>
      </c>
    </row>
    <row r="16" spans="1:20">
      <c r="A16" s="24" t="s">
        <v>16</v>
      </c>
      <c r="B16" s="24" t="s">
        <v>330</v>
      </c>
      <c r="C16" s="25" t="s">
        <v>300</v>
      </c>
      <c r="D16" s="19">
        <v>100</v>
      </c>
      <c r="E16" s="19">
        <v>20</v>
      </c>
      <c r="F16" s="19">
        <v>2.2597</v>
      </c>
      <c r="G16" s="20">
        <v>1.6407</v>
      </c>
      <c r="H16" s="15">
        <v>1.1718999999999999</v>
      </c>
      <c r="I16" s="15">
        <v>5.0723000000000003</v>
      </c>
      <c r="J16" s="15">
        <v>4.5194000000000001</v>
      </c>
      <c r="K16" s="15">
        <v>3.2814000000000001</v>
      </c>
      <c r="L16" s="15">
        <v>2.3437999999999999</v>
      </c>
      <c r="M16" s="15">
        <v>10.144600000000001</v>
      </c>
      <c r="N16" s="21">
        <v>429.35019999999997</v>
      </c>
      <c r="O16" s="21">
        <v>277.81970000000001</v>
      </c>
      <c r="P16" s="21">
        <v>394.77179999999998</v>
      </c>
      <c r="Q16" s="21">
        <v>516.7962</v>
      </c>
      <c r="R16" s="21">
        <v>603.31449999999995</v>
      </c>
      <c r="S16" s="21">
        <v>694.90510000000006</v>
      </c>
      <c r="T16" s="28">
        <f t="shared" si="0"/>
        <v>297.81970000000001</v>
      </c>
    </row>
    <row r="17" spans="1:20">
      <c r="A17" s="24" t="s">
        <v>17</v>
      </c>
      <c r="B17" s="24" t="s">
        <v>330</v>
      </c>
      <c r="C17" s="25" t="s">
        <v>300</v>
      </c>
      <c r="D17" s="19">
        <v>100</v>
      </c>
      <c r="E17" s="19">
        <v>20</v>
      </c>
      <c r="F17" s="19">
        <v>2.2597</v>
      </c>
      <c r="G17" s="20">
        <v>1.6407</v>
      </c>
      <c r="H17" s="15">
        <v>1.1718999999999999</v>
      </c>
      <c r="I17" s="15">
        <v>5.0723000000000003</v>
      </c>
      <c r="J17" s="15">
        <v>4.5194000000000001</v>
      </c>
      <c r="K17" s="15">
        <v>3.2814000000000001</v>
      </c>
      <c r="L17" s="15">
        <v>2.3437999999999999</v>
      </c>
      <c r="M17" s="15">
        <v>10.144600000000001</v>
      </c>
      <c r="N17" s="21">
        <v>429.35019999999997</v>
      </c>
      <c r="O17" s="21">
        <v>277.81970000000001</v>
      </c>
      <c r="P17" s="21">
        <v>394.77179999999998</v>
      </c>
      <c r="Q17" s="21">
        <v>516.7962</v>
      </c>
      <c r="R17" s="21">
        <v>603.31449999999995</v>
      </c>
      <c r="S17" s="21">
        <v>694.90510000000006</v>
      </c>
      <c r="T17" s="28">
        <f t="shared" si="0"/>
        <v>297.81970000000001</v>
      </c>
    </row>
    <row r="18" spans="1:20">
      <c r="A18" s="24" t="s">
        <v>315</v>
      </c>
      <c r="B18" s="24" t="s">
        <v>308</v>
      </c>
      <c r="C18" s="25" t="s">
        <v>300</v>
      </c>
      <c r="D18" s="19">
        <v>100</v>
      </c>
      <c r="E18" s="19">
        <v>20</v>
      </c>
      <c r="F18" s="19">
        <v>1.6289</v>
      </c>
      <c r="G18" s="20">
        <v>1.6407</v>
      </c>
      <c r="H18" s="15">
        <v>1.1718999999999999</v>
      </c>
      <c r="I18" s="15">
        <v>4.4414999999999996</v>
      </c>
      <c r="J18" s="15">
        <v>3.2578</v>
      </c>
      <c r="K18" s="15">
        <v>3.2814000000000001</v>
      </c>
      <c r="L18" s="15">
        <v>2.3437999999999999</v>
      </c>
      <c r="M18" s="15">
        <v>8.8829999999999991</v>
      </c>
      <c r="N18" s="21">
        <v>382.67099999999999</v>
      </c>
      <c r="O18" s="21">
        <v>253.21850000000001</v>
      </c>
      <c r="P18" s="21">
        <v>353.13900000000001</v>
      </c>
      <c r="Q18" s="21">
        <v>457.50099999999998</v>
      </c>
      <c r="R18" s="21">
        <v>530.77250000000004</v>
      </c>
      <c r="S18" s="21">
        <v>608.4855</v>
      </c>
      <c r="T18" s="28">
        <f t="shared" si="0"/>
        <v>273.21850000000001</v>
      </c>
    </row>
    <row r="19" spans="1:20">
      <c r="A19" s="24" t="s">
        <v>18</v>
      </c>
      <c r="B19" s="24" t="s">
        <v>308</v>
      </c>
      <c r="C19" s="25" t="s">
        <v>305</v>
      </c>
      <c r="D19" s="19">
        <v>100</v>
      </c>
      <c r="E19" s="19">
        <v>20</v>
      </c>
      <c r="F19" s="19">
        <v>1.6289</v>
      </c>
      <c r="G19" s="23">
        <v>1.6407</v>
      </c>
      <c r="H19" s="15">
        <v>1.1718999999999999</v>
      </c>
      <c r="I19" s="23">
        <v>4.4414999999999996</v>
      </c>
      <c r="J19" s="15">
        <v>3.2578</v>
      </c>
      <c r="K19" s="23">
        <v>3.2814000000000001</v>
      </c>
      <c r="L19" s="15">
        <v>2.3437999999999999</v>
      </c>
      <c r="M19" s="23">
        <v>8.8829999999999991</v>
      </c>
      <c r="N19" s="22">
        <v>382.67099999999999</v>
      </c>
      <c r="O19" s="22">
        <v>253.21850000000001</v>
      </c>
      <c r="P19" s="22">
        <v>353.13900000000001</v>
      </c>
      <c r="Q19" s="22">
        <v>457.50099999999998</v>
      </c>
      <c r="R19" s="22">
        <v>530.77250000000004</v>
      </c>
      <c r="S19" s="22">
        <v>608.4855</v>
      </c>
      <c r="T19" s="28">
        <f t="shared" si="0"/>
        <v>273.21850000000001</v>
      </c>
    </row>
    <row r="20" spans="1:20">
      <c r="A20" s="24" t="s">
        <v>19</v>
      </c>
      <c r="B20" s="24" t="s">
        <v>328</v>
      </c>
      <c r="C20" s="25" t="s">
        <v>300</v>
      </c>
      <c r="D20" s="19">
        <v>100</v>
      </c>
      <c r="E20" s="19">
        <v>20</v>
      </c>
      <c r="F20" s="19">
        <v>2.5322</v>
      </c>
      <c r="G20" s="23">
        <v>1.6407</v>
      </c>
      <c r="H20" s="15">
        <v>1.1718999999999999</v>
      </c>
      <c r="I20" s="23">
        <v>5.3448000000000002</v>
      </c>
      <c r="J20" s="15">
        <v>5.0644</v>
      </c>
      <c r="K20" s="23">
        <v>3.2814000000000001</v>
      </c>
      <c r="L20" s="15">
        <v>2.3437999999999999</v>
      </c>
      <c r="M20" s="23">
        <v>10.6896</v>
      </c>
      <c r="N20" s="22">
        <v>449.51519999999999</v>
      </c>
      <c r="O20" s="22">
        <v>288.44720000000001</v>
      </c>
      <c r="P20" s="22">
        <v>412.7568</v>
      </c>
      <c r="Q20" s="22">
        <v>542.41120000000001</v>
      </c>
      <c r="R20" s="22">
        <v>634.65199999999993</v>
      </c>
      <c r="S20" s="22">
        <v>732.23760000000004</v>
      </c>
      <c r="T20" s="28">
        <f t="shared" si="0"/>
        <v>308.44720000000001</v>
      </c>
    </row>
    <row r="21" spans="1:20">
      <c r="A21" s="24" t="s">
        <v>20</v>
      </c>
      <c r="B21" s="24" t="s">
        <v>308</v>
      </c>
      <c r="C21" s="25" t="s">
        <v>334</v>
      </c>
      <c r="D21" s="19">
        <v>100</v>
      </c>
      <c r="E21" s="19">
        <v>20</v>
      </c>
      <c r="F21" s="19">
        <v>1.6289</v>
      </c>
      <c r="G21" s="20">
        <v>1.6407</v>
      </c>
      <c r="H21" s="15">
        <v>1.1718999999999999</v>
      </c>
      <c r="I21" s="15">
        <v>4.4414999999999996</v>
      </c>
      <c r="J21" s="15">
        <v>3.2578</v>
      </c>
      <c r="K21" s="15">
        <v>3.2814000000000001</v>
      </c>
      <c r="L21" s="15">
        <v>2.3437999999999999</v>
      </c>
      <c r="M21" s="15">
        <v>8.8829999999999991</v>
      </c>
      <c r="N21" s="21">
        <v>382.67099999999999</v>
      </c>
      <c r="O21" s="21">
        <v>253.21850000000001</v>
      </c>
      <c r="P21" s="21">
        <v>353.13900000000001</v>
      </c>
      <c r="Q21" s="21">
        <v>457.50099999999998</v>
      </c>
      <c r="R21" s="21">
        <v>530.77250000000004</v>
      </c>
      <c r="S21" s="21">
        <v>608.4855</v>
      </c>
      <c r="T21" s="28">
        <f t="shared" si="0"/>
        <v>273.21850000000001</v>
      </c>
    </row>
    <row r="22" spans="1:20">
      <c r="A22" s="24" t="s">
        <v>21</v>
      </c>
      <c r="B22" s="24" t="s">
        <v>328</v>
      </c>
      <c r="C22" s="25" t="s">
        <v>303</v>
      </c>
      <c r="D22" s="19">
        <v>100</v>
      </c>
      <c r="E22" s="19">
        <v>20</v>
      </c>
      <c r="F22" s="19">
        <v>2.5322</v>
      </c>
      <c r="G22" s="20">
        <v>1.6407</v>
      </c>
      <c r="H22" s="15">
        <v>1.1718999999999999</v>
      </c>
      <c r="I22" s="15">
        <v>5.3448000000000002</v>
      </c>
      <c r="J22" s="15">
        <v>5.0644</v>
      </c>
      <c r="K22" s="15">
        <v>3.2814000000000001</v>
      </c>
      <c r="L22" s="15">
        <v>2.3437999999999999</v>
      </c>
      <c r="M22" s="15">
        <v>10.6896</v>
      </c>
      <c r="N22" s="21">
        <v>449.51519999999999</v>
      </c>
      <c r="O22" s="21">
        <v>288.44720000000001</v>
      </c>
      <c r="P22" s="21">
        <v>412.7568</v>
      </c>
      <c r="Q22" s="21">
        <v>542.41120000000001</v>
      </c>
      <c r="R22" s="21">
        <v>634.65199999999993</v>
      </c>
      <c r="S22" s="21">
        <v>732.23760000000004</v>
      </c>
      <c r="T22" s="28">
        <f t="shared" si="0"/>
        <v>308.44720000000001</v>
      </c>
    </row>
    <row r="23" spans="1:20">
      <c r="A23" s="24" t="s">
        <v>22</v>
      </c>
      <c r="B23" s="24" t="s">
        <v>330</v>
      </c>
      <c r="C23" s="25" t="s">
        <v>306</v>
      </c>
      <c r="D23" s="19">
        <v>100</v>
      </c>
      <c r="E23" s="19">
        <v>20</v>
      </c>
      <c r="F23" s="19">
        <v>2.2597</v>
      </c>
      <c r="G23" s="20">
        <v>1.6407</v>
      </c>
      <c r="H23" s="15">
        <v>1.1718999999999999</v>
      </c>
      <c r="I23" s="15">
        <v>5.0723000000000003</v>
      </c>
      <c r="J23" s="15">
        <v>4.5194000000000001</v>
      </c>
      <c r="K23" s="15">
        <v>3.2814000000000001</v>
      </c>
      <c r="L23" s="15">
        <v>2.3437999999999999</v>
      </c>
      <c r="M23" s="15">
        <v>10.144600000000001</v>
      </c>
      <c r="N23" s="21">
        <v>429.35019999999997</v>
      </c>
      <c r="O23" s="21">
        <v>277.81970000000001</v>
      </c>
      <c r="P23" s="21">
        <v>394.77179999999998</v>
      </c>
      <c r="Q23" s="21">
        <v>516.7962</v>
      </c>
      <c r="R23" s="21">
        <v>603.31449999999995</v>
      </c>
      <c r="S23" s="21">
        <v>694.90510000000006</v>
      </c>
      <c r="T23" s="28">
        <f t="shared" si="0"/>
        <v>297.81970000000001</v>
      </c>
    </row>
    <row r="24" spans="1:20">
      <c r="A24" s="24" t="s">
        <v>23</v>
      </c>
      <c r="B24" s="24" t="s">
        <v>330</v>
      </c>
      <c r="C24" s="25" t="s">
        <v>306</v>
      </c>
      <c r="D24" s="19">
        <v>100</v>
      </c>
      <c r="E24" s="19">
        <v>20</v>
      </c>
      <c r="F24" s="19">
        <v>2.2597</v>
      </c>
      <c r="G24" s="20">
        <v>1.6407</v>
      </c>
      <c r="H24" s="15">
        <v>1.1718999999999999</v>
      </c>
      <c r="I24" s="15">
        <v>5.0723000000000003</v>
      </c>
      <c r="J24" s="15">
        <v>4.5194000000000001</v>
      </c>
      <c r="K24" s="15">
        <v>3.2814000000000001</v>
      </c>
      <c r="L24" s="15">
        <v>2.3437999999999999</v>
      </c>
      <c r="M24" s="15">
        <v>10.144600000000001</v>
      </c>
      <c r="N24" s="21">
        <v>429.35019999999997</v>
      </c>
      <c r="O24" s="21">
        <v>277.81970000000001</v>
      </c>
      <c r="P24" s="21">
        <v>394.77179999999998</v>
      </c>
      <c r="Q24" s="21">
        <v>516.7962</v>
      </c>
      <c r="R24" s="21">
        <v>603.31449999999995</v>
      </c>
      <c r="S24" s="21">
        <v>694.90510000000006</v>
      </c>
      <c r="T24" s="28">
        <f t="shared" si="0"/>
        <v>297.81970000000001</v>
      </c>
    </row>
    <row r="25" spans="1:20">
      <c r="A25" s="24" t="s">
        <v>24</v>
      </c>
      <c r="B25" s="24" t="s">
        <v>330</v>
      </c>
      <c r="C25" s="25" t="s">
        <v>331</v>
      </c>
      <c r="D25" s="19">
        <v>100</v>
      </c>
      <c r="E25" s="19">
        <v>20</v>
      </c>
      <c r="F25" s="19">
        <v>2.2597</v>
      </c>
      <c r="G25" s="20">
        <v>1.6407</v>
      </c>
      <c r="H25" s="15">
        <v>1.1718999999999999</v>
      </c>
      <c r="I25" s="15">
        <v>5.0723000000000003</v>
      </c>
      <c r="J25" s="15">
        <v>4.5194000000000001</v>
      </c>
      <c r="K25" s="15">
        <v>3.2814000000000001</v>
      </c>
      <c r="L25" s="15">
        <v>2.3437999999999999</v>
      </c>
      <c r="M25" s="15">
        <v>10.144600000000001</v>
      </c>
      <c r="N25" s="21">
        <v>429.35019999999997</v>
      </c>
      <c r="O25" s="21">
        <v>277.81970000000001</v>
      </c>
      <c r="P25" s="21">
        <v>394.77179999999998</v>
      </c>
      <c r="Q25" s="21">
        <v>516.7962</v>
      </c>
      <c r="R25" s="21">
        <v>603.31449999999995</v>
      </c>
      <c r="S25" s="21">
        <v>694.90510000000006</v>
      </c>
      <c r="T25" s="28">
        <f t="shared" si="0"/>
        <v>297.81970000000001</v>
      </c>
    </row>
    <row r="26" spans="1:20">
      <c r="A26" s="24" t="s">
        <v>25</v>
      </c>
      <c r="B26" s="24" t="s">
        <v>308</v>
      </c>
      <c r="C26" s="25" t="s">
        <v>305</v>
      </c>
      <c r="D26" s="19">
        <v>100</v>
      </c>
      <c r="E26" s="19">
        <v>20</v>
      </c>
      <c r="F26" s="19">
        <v>1.6289</v>
      </c>
      <c r="G26" s="20">
        <v>1.6407</v>
      </c>
      <c r="H26" s="15">
        <v>1.1718999999999999</v>
      </c>
      <c r="I26" s="15">
        <v>4.4414999999999996</v>
      </c>
      <c r="J26" s="15">
        <v>3.2578</v>
      </c>
      <c r="K26" s="15">
        <v>3.2814000000000001</v>
      </c>
      <c r="L26" s="15">
        <v>2.3437999999999999</v>
      </c>
      <c r="M26" s="15">
        <v>8.8829999999999991</v>
      </c>
      <c r="N26" s="21">
        <v>382.67099999999999</v>
      </c>
      <c r="O26" s="21">
        <v>253.21850000000001</v>
      </c>
      <c r="P26" s="21">
        <v>353.13900000000001</v>
      </c>
      <c r="Q26" s="21">
        <v>457.50099999999998</v>
      </c>
      <c r="R26" s="21">
        <v>530.77250000000004</v>
      </c>
      <c r="S26" s="21">
        <v>608.4855</v>
      </c>
      <c r="T26" s="28">
        <f t="shared" si="0"/>
        <v>273.21850000000001</v>
      </c>
    </row>
    <row r="27" spans="1:20">
      <c r="A27" s="24" t="s">
        <v>26</v>
      </c>
      <c r="B27" s="24" t="s">
        <v>330</v>
      </c>
      <c r="C27" s="25" t="s">
        <v>300</v>
      </c>
      <c r="D27" s="19">
        <v>100</v>
      </c>
      <c r="E27" s="19">
        <v>20</v>
      </c>
      <c r="F27" s="19">
        <v>2.2597</v>
      </c>
      <c r="G27" s="20">
        <v>1.6407</v>
      </c>
      <c r="H27" s="15">
        <v>1.1718999999999999</v>
      </c>
      <c r="I27" s="15">
        <v>5.0723000000000003</v>
      </c>
      <c r="J27" s="15">
        <v>4.5194000000000001</v>
      </c>
      <c r="K27" s="15">
        <v>3.2814000000000001</v>
      </c>
      <c r="L27" s="15">
        <v>2.3437999999999999</v>
      </c>
      <c r="M27" s="15">
        <v>10.144600000000001</v>
      </c>
      <c r="N27" s="21">
        <v>429.35019999999997</v>
      </c>
      <c r="O27" s="21">
        <v>277.81970000000001</v>
      </c>
      <c r="P27" s="21">
        <v>394.77179999999998</v>
      </c>
      <c r="Q27" s="21">
        <v>516.7962</v>
      </c>
      <c r="R27" s="21">
        <v>603.31449999999995</v>
      </c>
      <c r="S27" s="21">
        <v>694.90510000000006</v>
      </c>
      <c r="T27" s="28">
        <f t="shared" si="0"/>
        <v>297.81970000000001</v>
      </c>
    </row>
    <row r="28" spans="1:20">
      <c r="A28" s="24" t="s">
        <v>27</v>
      </c>
      <c r="B28" s="24" t="s">
        <v>330</v>
      </c>
      <c r="C28" s="25" t="s">
        <v>306</v>
      </c>
      <c r="D28" s="19">
        <v>100</v>
      </c>
      <c r="E28" s="19">
        <v>20</v>
      </c>
      <c r="F28" s="19">
        <v>2.2597</v>
      </c>
      <c r="G28" s="20">
        <v>1.6407</v>
      </c>
      <c r="H28" s="15">
        <v>1.1718999999999999</v>
      </c>
      <c r="I28" s="15">
        <v>5.0723000000000003</v>
      </c>
      <c r="J28" s="15">
        <v>4.5194000000000001</v>
      </c>
      <c r="K28" s="15">
        <v>3.2814000000000001</v>
      </c>
      <c r="L28" s="15">
        <v>2.3437999999999999</v>
      </c>
      <c r="M28" s="15">
        <v>10.144600000000001</v>
      </c>
      <c r="N28" s="21">
        <v>429.35019999999997</v>
      </c>
      <c r="O28" s="21">
        <v>277.81970000000001</v>
      </c>
      <c r="P28" s="21">
        <v>394.77179999999998</v>
      </c>
      <c r="Q28" s="21">
        <v>516.7962</v>
      </c>
      <c r="R28" s="21">
        <v>603.31449999999995</v>
      </c>
      <c r="S28" s="21">
        <v>694.90510000000006</v>
      </c>
      <c r="T28" s="28">
        <f t="shared" si="0"/>
        <v>297.81970000000001</v>
      </c>
    </row>
    <row r="29" spans="1:20">
      <c r="A29" s="24" t="s">
        <v>28</v>
      </c>
      <c r="B29" s="24" t="s">
        <v>330</v>
      </c>
      <c r="C29" s="25" t="s">
        <v>306</v>
      </c>
      <c r="D29" s="19">
        <v>100</v>
      </c>
      <c r="E29" s="19">
        <v>20</v>
      </c>
      <c r="F29" s="19">
        <v>2.2597</v>
      </c>
      <c r="G29" s="20">
        <v>1.6407</v>
      </c>
      <c r="H29" s="15">
        <v>1.1718999999999999</v>
      </c>
      <c r="I29" s="15">
        <v>5.0723000000000003</v>
      </c>
      <c r="J29" s="15">
        <v>4.5194000000000001</v>
      </c>
      <c r="K29" s="15">
        <v>3.2814000000000001</v>
      </c>
      <c r="L29" s="15">
        <v>2.3437999999999999</v>
      </c>
      <c r="M29" s="15">
        <v>10.144600000000001</v>
      </c>
      <c r="N29" s="21">
        <v>429.35019999999997</v>
      </c>
      <c r="O29" s="21">
        <v>277.81970000000001</v>
      </c>
      <c r="P29" s="21">
        <v>394.77179999999998</v>
      </c>
      <c r="Q29" s="21">
        <v>516.7962</v>
      </c>
      <c r="R29" s="21">
        <v>603.31449999999995</v>
      </c>
      <c r="S29" s="21">
        <v>694.90510000000006</v>
      </c>
      <c r="T29" s="28">
        <f t="shared" si="0"/>
        <v>297.81970000000001</v>
      </c>
    </row>
    <row r="30" spans="1:20">
      <c r="A30" s="24" t="s">
        <v>29</v>
      </c>
      <c r="B30" s="24" t="s">
        <v>333</v>
      </c>
      <c r="C30" s="25" t="s">
        <v>300</v>
      </c>
      <c r="D30" s="19">
        <v>100</v>
      </c>
      <c r="E30" s="19">
        <v>20</v>
      </c>
      <c r="F30" s="19">
        <v>1.6289</v>
      </c>
      <c r="G30" s="20">
        <v>1.6407</v>
      </c>
      <c r="H30" s="15">
        <v>1.1718999999999999</v>
      </c>
      <c r="I30" s="15">
        <v>4.4414999999999996</v>
      </c>
      <c r="J30" s="15">
        <v>3.2578</v>
      </c>
      <c r="K30" s="15">
        <v>3.2814000000000001</v>
      </c>
      <c r="L30" s="15">
        <v>2.3437999999999999</v>
      </c>
      <c r="M30" s="15">
        <v>8.8829999999999991</v>
      </c>
      <c r="N30" s="21">
        <v>382.67099999999999</v>
      </c>
      <c r="O30" s="21">
        <v>253.21850000000001</v>
      </c>
      <c r="P30" s="21">
        <v>353.13900000000001</v>
      </c>
      <c r="Q30" s="21">
        <v>457.50099999999998</v>
      </c>
      <c r="R30" s="21">
        <v>530.77250000000004</v>
      </c>
      <c r="S30" s="21">
        <v>608.4855</v>
      </c>
      <c r="T30" s="28">
        <f t="shared" si="0"/>
        <v>273.21850000000001</v>
      </c>
    </row>
    <row r="31" spans="1:20">
      <c r="A31" s="24" t="s">
        <v>29</v>
      </c>
      <c r="B31" s="24" t="s">
        <v>330</v>
      </c>
      <c r="C31" s="25" t="s">
        <v>300</v>
      </c>
      <c r="D31" s="19">
        <v>100</v>
      </c>
      <c r="E31" s="19">
        <v>20</v>
      </c>
      <c r="F31" s="19">
        <v>2.2597</v>
      </c>
      <c r="G31" s="20">
        <v>1.6407</v>
      </c>
      <c r="H31" s="15">
        <v>1.1718999999999999</v>
      </c>
      <c r="I31" s="15">
        <v>5.0723000000000003</v>
      </c>
      <c r="J31" s="15">
        <v>4.5194000000000001</v>
      </c>
      <c r="K31" s="15">
        <v>3.2814000000000001</v>
      </c>
      <c r="L31" s="15">
        <v>2.3437999999999999</v>
      </c>
      <c r="M31" s="15">
        <v>10.144600000000001</v>
      </c>
      <c r="N31" s="21">
        <v>429.35019999999997</v>
      </c>
      <c r="O31" s="21">
        <v>277.81970000000001</v>
      </c>
      <c r="P31" s="21">
        <v>394.77179999999998</v>
      </c>
      <c r="Q31" s="21">
        <v>516.7962</v>
      </c>
      <c r="R31" s="21">
        <v>603.31449999999995</v>
      </c>
      <c r="S31" s="21">
        <v>694.90510000000006</v>
      </c>
      <c r="T31" s="28">
        <f t="shared" si="0"/>
        <v>297.81970000000001</v>
      </c>
    </row>
    <row r="32" spans="1:20">
      <c r="A32" s="24" t="s">
        <v>30</v>
      </c>
      <c r="B32" s="24" t="s">
        <v>330</v>
      </c>
      <c r="C32" s="25" t="s">
        <v>300</v>
      </c>
      <c r="D32" s="19">
        <v>100</v>
      </c>
      <c r="E32" s="19">
        <v>20</v>
      </c>
      <c r="F32" s="19">
        <v>2.2597</v>
      </c>
      <c r="G32" s="20">
        <v>1.6407</v>
      </c>
      <c r="H32" s="15">
        <v>1.1718999999999999</v>
      </c>
      <c r="I32" s="15">
        <v>5.0723000000000003</v>
      </c>
      <c r="J32" s="15">
        <v>4.5194000000000001</v>
      </c>
      <c r="K32" s="15">
        <v>3.2814000000000001</v>
      </c>
      <c r="L32" s="15">
        <v>2.3437999999999999</v>
      </c>
      <c r="M32" s="15">
        <v>10.144600000000001</v>
      </c>
      <c r="N32" s="21">
        <v>429.35019999999997</v>
      </c>
      <c r="O32" s="21">
        <v>277.81970000000001</v>
      </c>
      <c r="P32" s="21">
        <v>394.77179999999998</v>
      </c>
      <c r="Q32" s="21">
        <v>516.7962</v>
      </c>
      <c r="R32" s="21">
        <v>603.31449999999995</v>
      </c>
      <c r="S32" s="21">
        <v>694.90510000000006</v>
      </c>
      <c r="T32" s="28">
        <f t="shared" si="0"/>
        <v>297.81970000000001</v>
      </c>
    </row>
    <row r="33" spans="1:20">
      <c r="A33" s="24" t="s">
        <v>31</v>
      </c>
      <c r="B33" s="24" t="s">
        <v>330</v>
      </c>
      <c r="C33" s="25" t="s">
        <v>300</v>
      </c>
      <c r="D33" s="19">
        <v>100</v>
      </c>
      <c r="E33" s="19">
        <v>20</v>
      </c>
      <c r="F33" s="19">
        <v>2.2597</v>
      </c>
      <c r="G33" s="20">
        <v>1.6407</v>
      </c>
      <c r="H33" s="15">
        <v>1.1718999999999999</v>
      </c>
      <c r="I33" s="15">
        <v>5.0723000000000003</v>
      </c>
      <c r="J33" s="15">
        <v>4.5194000000000001</v>
      </c>
      <c r="K33" s="15">
        <v>3.2814000000000001</v>
      </c>
      <c r="L33" s="15">
        <v>2.3437999999999999</v>
      </c>
      <c r="M33" s="15">
        <v>10.144600000000001</v>
      </c>
      <c r="N33" s="21">
        <v>429.35019999999997</v>
      </c>
      <c r="O33" s="21">
        <v>277.81970000000001</v>
      </c>
      <c r="P33" s="21">
        <v>394.77179999999998</v>
      </c>
      <c r="Q33" s="21">
        <v>516.7962</v>
      </c>
      <c r="R33" s="21">
        <v>603.31449999999995</v>
      </c>
      <c r="S33" s="21">
        <v>694.90510000000006</v>
      </c>
      <c r="T33" s="28">
        <f t="shared" si="0"/>
        <v>297.81970000000001</v>
      </c>
    </row>
    <row r="34" spans="1:20">
      <c r="A34" s="24" t="s">
        <v>32</v>
      </c>
      <c r="B34" s="24" t="s">
        <v>328</v>
      </c>
      <c r="C34" s="25" t="s">
        <v>303</v>
      </c>
      <c r="D34" s="19">
        <v>100</v>
      </c>
      <c r="E34" s="19">
        <v>20</v>
      </c>
      <c r="F34" s="19">
        <v>2.5322</v>
      </c>
      <c r="G34" s="20">
        <v>1.6407</v>
      </c>
      <c r="H34" s="15">
        <v>1.1718999999999999</v>
      </c>
      <c r="I34" s="15">
        <v>5.3448000000000002</v>
      </c>
      <c r="J34" s="15">
        <v>5.0644</v>
      </c>
      <c r="K34" s="15">
        <v>3.2814000000000001</v>
      </c>
      <c r="L34" s="15">
        <v>2.3437999999999999</v>
      </c>
      <c r="M34" s="15">
        <v>10.6896</v>
      </c>
      <c r="N34" s="21">
        <v>449.51519999999999</v>
      </c>
      <c r="O34" s="21">
        <v>288.44720000000001</v>
      </c>
      <c r="P34" s="21">
        <v>412.7568</v>
      </c>
      <c r="Q34" s="21">
        <v>542.41120000000001</v>
      </c>
      <c r="R34" s="21">
        <v>634.65199999999993</v>
      </c>
      <c r="S34" s="21">
        <v>732.23760000000004</v>
      </c>
      <c r="T34" s="28">
        <f t="shared" si="0"/>
        <v>308.44720000000001</v>
      </c>
    </row>
    <row r="35" spans="1:20">
      <c r="A35" s="24" t="s">
        <v>33</v>
      </c>
      <c r="B35" s="24" t="s">
        <v>330</v>
      </c>
      <c r="C35" s="25" t="s">
        <v>331</v>
      </c>
      <c r="D35" s="19">
        <v>100</v>
      </c>
      <c r="E35" s="19">
        <v>20</v>
      </c>
      <c r="F35" s="19">
        <v>2.2597</v>
      </c>
      <c r="G35" s="20">
        <v>1.6407</v>
      </c>
      <c r="H35" s="15">
        <v>1.1718999999999999</v>
      </c>
      <c r="I35" s="15">
        <v>5.0723000000000003</v>
      </c>
      <c r="J35" s="15">
        <v>4.5194000000000001</v>
      </c>
      <c r="K35" s="15">
        <v>3.2814000000000001</v>
      </c>
      <c r="L35" s="15">
        <v>2.3437999999999999</v>
      </c>
      <c r="M35" s="15">
        <v>10.144600000000001</v>
      </c>
      <c r="N35" s="21">
        <v>429.35019999999997</v>
      </c>
      <c r="O35" s="21">
        <v>277.81970000000001</v>
      </c>
      <c r="P35" s="21">
        <v>394.77179999999998</v>
      </c>
      <c r="Q35" s="21">
        <v>516.7962</v>
      </c>
      <c r="R35" s="21">
        <v>603.31449999999995</v>
      </c>
      <c r="S35" s="21">
        <v>694.90510000000006</v>
      </c>
      <c r="T35" s="28">
        <f t="shared" si="0"/>
        <v>297.81970000000001</v>
      </c>
    </row>
    <row r="36" spans="1:20">
      <c r="A36" s="24" t="s">
        <v>34</v>
      </c>
      <c r="B36" s="24" t="s">
        <v>308</v>
      </c>
      <c r="C36" s="25" t="s">
        <v>307</v>
      </c>
      <c r="D36" s="19">
        <v>100</v>
      </c>
      <c r="E36" s="19">
        <v>20</v>
      </c>
      <c r="F36" s="19">
        <v>1.6289</v>
      </c>
      <c r="G36" s="20">
        <v>1.6407</v>
      </c>
      <c r="H36" s="15">
        <v>1.1718999999999999</v>
      </c>
      <c r="I36" s="15">
        <v>4.4414999999999996</v>
      </c>
      <c r="J36" s="15">
        <v>3.2578</v>
      </c>
      <c r="K36" s="15">
        <v>3.2814000000000001</v>
      </c>
      <c r="L36" s="15">
        <v>2.3437999999999999</v>
      </c>
      <c r="M36" s="15">
        <v>8.8829999999999991</v>
      </c>
      <c r="N36" s="21">
        <v>382.67099999999999</v>
      </c>
      <c r="O36" s="21">
        <v>253.21850000000001</v>
      </c>
      <c r="P36" s="21">
        <v>353.13900000000001</v>
      </c>
      <c r="Q36" s="21">
        <v>457.50099999999998</v>
      </c>
      <c r="R36" s="21">
        <v>530.77250000000004</v>
      </c>
      <c r="S36" s="21">
        <v>608.4855</v>
      </c>
      <c r="T36" s="28">
        <f t="shared" si="0"/>
        <v>273.21850000000001</v>
      </c>
    </row>
    <row r="37" spans="1:20">
      <c r="A37" s="24" t="s">
        <v>35</v>
      </c>
      <c r="B37" s="24" t="s">
        <v>308</v>
      </c>
      <c r="C37" s="25" t="s">
        <v>305</v>
      </c>
      <c r="D37" s="19">
        <v>100</v>
      </c>
      <c r="E37" s="19">
        <v>20</v>
      </c>
      <c r="F37" s="19">
        <v>1.6289</v>
      </c>
      <c r="G37" s="20">
        <v>1.6407</v>
      </c>
      <c r="H37" s="15">
        <v>1.1718999999999999</v>
      </c>
      <c r="I37" s="15">
        <v>4.4414999999999996</v>
      </c>
      <c r="J37" s="15">
        <v>3.2578</v>
      </c>
      <c r="K37" s="15">
        <v>3.2814000000000001</v>
      </c>
      <c r="L37" s="15">
        <v>2.3437999999999999</v>
      </c>
      <c r="M37" s="15">
        <v>8.8829999999999991</v>
      </c>
      <c r="N37" s="21">
        <v>382.67099999999999</v>
      </c>
      <c r="O37" s="21">
        <v>253.21850000000001</v>
      </c>
      <c r="P37" s="21">
        <v>353.13900000000001</v>
      </c>
      <c r="Q37" s="21">
        <v>457.50099999999998</v>
      </c>
      <c r="R37" s="21">
        <v>530.77250000000004</v>
      </c>
      <c r="S37" s="21">
        <v>608.4855</v>
      </c>
      <c r="T37" s="28">
        <f t="shared" si="0"/>
        <v>273.21850000000001</v>
      </c>
    </row>
    <row r="38" spans="1:20">
      <c r="A38" s="24" t="s">
        <v>36</v>
      </c>
      <c r="B38" s="24" t="s">
        <v>308</v>
      </c>
      <c r="C38" s="25" t="s">
        <v>307</v>
      </c>
      <c r="D38" s="19">
        <v>100</v>
      </c>
      <c r="E38" s="19">
        <v>20</v>
      </c>
      <c r="F38" s="19">
        <v>1.6289</v>
      </c>
      <c r="G38" s="20">
        <v>1.3264</v>
      </c>
      <c r="H38" s="15">
        <v>1.1718999999999999</v>
      </c>
      <c r="I38" s="15">
        <v>4.1272000000000002</v>
      </c>
      <c r="J38" s="15">
        <v>3.2578</v>
      </c>
      <c r="K38" s="15">
        <v>2.6528</v>
      </c>
      <c r="L38" s="15">
        <v>2.3437999999999999</v>
      </c>
      <c r="M38" s="15">
        <v>8.2544000000000004</v>
      </c>
      <c r="N38" s="21">
        <v>359.4128</v>
      </c>
      <c r="O38" s="21">
        <v>240.96080000000001</v>
      </c>
      <c r="P38" s="21">
        <v>332.39519999999999</v>
      </c>
      <c r="Q38" s="21">
        <v>427.95679999999999</v>
      </c>
      <c r="R38" s="21">
        <v>494.62800000000004</v>
      </c>
      <c r="S38" s="21">
        <v>565.42640000000006</v>
      </c>
      <c r="T38" s="28">
        <f t="shared" si="0"/>
        <v>260.96080000000001</v>
      </c>
    </row>
    <row r="39" spans="1:20">
      <c r="A39" s="24" t="s">
        <v>37</v>
      </c>
      <c r="B39" s="24" t="s">
        <v>330</v>
      </c>
      <c r="C39" s="25" t="s">
        <v>306</v>
      </c>
      <c r="D39" s="19">
        <v>100</v>
      </c>
      <c r="E39" s="19">
        <v>20</v>
      </c>
      <c r="F39" s="19">
        <v>2.2597</v>
      </c>
      <c r="G39" s="20">
        <v>1.6407</v>
      </c>
      <c r="H39" s="15">
        <v>1.1718999999999999</v>
      </c>
      <c r="I39" s="15">
        <v>5.0723000000000003</v>
      </c>
      <c r="J39" s="15">
        <v>4.5194000000000001</v>
      </c>
      <c r="K39" s="15">
        <v>3.2814000000000001</v>
      </c>
      <c r="L39" s="15">
        <v>2.3437999999999999</v>
      </c>
      <c r="M39" s="15">
        <v>10.144600000000001</v>
      </c>
      <c r="N39" s="21">
        <v>429.35019999999997</v>
      </c>
      <c r="O39" s="21">
        <v>277.81970000000001</v>
      </c>
      <c r="P39" s="21">
        <v>394.77179999999998</v>
      </c>
      <c r="Q39" s="21">
        <v>516.7962</v>
      </c>
      <c r="R39" s="21">
        <v>603.31449999999995</v>
      </c>
      <c r="S39" s="21">
        <v>694.90510000000006</v>
      </c>
      <c r="T39" s="28">
        <f t="shared" si="0"/>
        <v>297.81970000000001</v>
      </c>
    </row>
    <row r="40" spans="1:20">
      <c r="A40" s="24" t="s">
        <v>38</v>
      </c>
      <c r="B40" s="24" t="s">
        <v>330</v>
      </c>
      <c r="C40" s="25" t="s">
        <v>331</v>
      </c>
      <c r="D40" s="19">
        <v>100</v>
      </c>
      <c r="E40" s="19">
        <v>20</v>
      </c>
      <c r="F40" s="19">
        <v>2.2597</v>
      </c>
      <c r="G40" s="20">
        <v>1.6407</v>
      </c>
      <c r="H40" s="15">
        <v>1.1718999999999999</v>
      </c>
      <c r="I40" s="15">
        <v>5.0723000000000003</v>
      </c>
      <c r="J40" s="15">
        <v>4.5194000000000001</v>
      </c>
      <c r="K40" s="15">
        <v>3.2814000000000001</v>
      </c>
      <c r="L40" s="15">
        <v>2.3437999999999999</v>
      </c>
      <c r="M40" s="15">
        <v>10.144600000000001</v>
      </c>
      <c r="N40" s="21">
        <v>429.35019999999997</v>
      </c>
      <c r="O40" s="21">
        <v>277.81970000000001</v>
      </c>
      <c r="P40" s="21">
        <v>394.77179999999998</v>
      </c>
      <c r="Q40" s="21">
        <v>516.7962</v>
      </c>
      <c r="R40" s="21">
        <v>603.31449999999995</v>
      </c>
      <c r="S40" s="21">
        <v>694.90510000000006</v>
      </c>
      <c r="T40" s="28">
        <f t="shared" si="0"/>
        <v>297.81970000000001</v>
      </c>
    </row>
    <row r="41" spans="1:20">
      <c r="A41" s="24" t="s">
        <v>39</v>
      </c>
      <c r="B41" s="24" t="s">
        <v>308</v>
      </c>
      <c r="C41" s="25" t="s">
        <v>300</v>
      </c>
      <c r="D41" s="19">
        <v>100</v>
      </c>
      <c r="E41" s="19">
        <v>20</v>
      </c>
      <c r="F41" s="19">
        <v>1.6289</v>
      </c>
      <c r="G41" s="20">
        <v>1.4649000000000001</v>
      </c>
      <c r="H41" s="15">
        <v>1.1718999999999999</v>
      </c>
      <c r="I41" s="15">
        <v>4.2656999999999998</v>
      </c>
      <c r="J41" s="15">
        <v>3.2578</v>
      </c>
      <c r="K41" s="15">
        <v>2.9298000000000002</v>
      </c>
      <c r="L41" s="15">
        <v>2.3437999999999999</v>
      </c>
      <c r="M41" s="15">
        <v>8.5313999999999997</v>
      </c>
      <c r="N41" s="21">
        <v>369.66179999999997</v>
      </c>
      <c r="O41" s="21">
        <v>246.3623</v>
      </c>
      <c r="P41" s="21">
        <v>341.53620000000001</v>
      </c>
      <c r="Q41" s="21">
        <v>440.97579999999999</v>
      </c>
      <c r="R41" s="21">
        <v>510.55550000000005</v>
      </c>
      <c r="S41" s="21">
        <v>584.40089999999998</v>
      </c>
      <c r="T41" s="28">
        <f t="shared" si="0"/>
        <v>266.3623</v>
      </c>
    </row>
    <row r="42" spans="1:20">
      <c r="A42" s="24" t="s">
        <v>40</v>
      </c>
      <c r="B42" s="24" t="s">
        <v>308</v>
      </c>
      <c r="C42" s="25" t="s">
        <v>305</v>
      </c>
      <c r="D42" s="19">
        <v>100</v>
      </c>
      <c r="E42" s="19">
        <v>20</v>
      </c>
      <c r="F42" s="19">
        <v>1.6289</v>
      </c>
      <c r="G42" s="20">
        <v>1.6407</v>
      </c>
      <c r="H42" s="15">
        <v>1.1718999999999999</v>
      </c>
      <c r="I42" s="15">
        <v>4.4414999999999996</v>
      </c>
      <c r="J42" s="15">
        <v>3.2578</v>
      </c>
      <c r="K42" s="15">
        <v>3.2814000000000001</v>
      </c>
      <c r="L42" s="15">
        <v>2.3437999999999999</v>
      </c>
      <c r="M42" s="15">
        <v>8.8829999999999991</v>
      </c>
      <c r="N42" s="21">
        <v>382.67099999999999</v>
      </c>
      <c r="O42" s="21">
        <v>253.21850000000001</v>
      </c>
      <c r="P42" s="21">
        <v>353.13900000000001</v>
      </c>
      <c r="Q42" s="21">
        <v>457.50099999999998</v>
      </c>
      <c r="R42" s="21">
        <v>530.77250000000004</v>
      </c>
      <c r="S42" s="21">
        <v>608.4855</v>
      </c>
      <c r="T42" s="28">
        <f t="shared" si="0"/>
        <v>273.21850000000001</v>
      </c>
    </row>
    <row r="43" spans="1:20">
      <c r="A43" s="24" t="s">
        <v>41</v>
      </c>
      <c r="B43" s="24" t="s">
        <v>330</v>
      </c>
      <c r="C43" s="25" t="s">
        <v>306</v>
      </c>
      <c r="D43" s="19">
        <v>100</v>
      </c>
      <c r="E43" s="19">
        <v>20</v>
      </c>
      <c r="F43" s="19">
        <v>2.2597</v>
      </c>
      <c r="G43" s="20">
        <v>1.6407</v>
      </c>
      <c r="H43" s="15">
        <v>1.1718999999999999</v>
      </c>
      <c r="I43" s="15">
        <v>5.0723000000000003</v>
      </c>
      <c r="J43" s="15">
        <v>4.5194000000000001</v>
      </c>
      <c r="K43" s="15">
        <v>3.2814000000000001</v>
      </c>
      <c r="L43" s="15">
        <v>2.3437999999999999</v>
      </c>
      <c r="M43" s="15">
        <v>10.144600000000001</v>
      </c>
      <c r="N43" s="21">
        <v>429.35019999999997</v>
      </c>
      <c r="O43" s="21">
        <v>277.81970000000001</v>
      </c>
      <c r="P43" s="21">
        <v>394.77179999999998</v>
      </c>
      <c r="Q43" s="21">
        <v>516.7962</v>
      </c>
      <c r="R43" s="21">
        <v>603.31449999999995</v>
      </c>
      <c r="S43" s="21">
        <v>694.90510000000006</v>
      </c>
      <c r="T43" s="28">
        <f t="shared" si="0"/>
        <v>297.81970000000001</v>
      </c>
    </row>
    <row r="44" spans="1:20">
      <c r="A44" s="24" t="s">
        <v>42</v>
      </c>
      <c r="B44" s="24" t="s">
        <v>328</v>
      </c>
      <c r="C44" s="25" t="s">
        <v>303</v>
      </c>
      <c r="D44" s="19">
        <v>100</v>
      </c>
      <c r="E44" s="19">
        <v>20</v>
      </c>
      <c r="F44" s="19">
        <v>2.5322</v>
      </c>
      <c r="G44" s="20">
        <v>1.6407</v>
      </c>
      <c r="H44" s="15">
        <v>1.1718999999999999</v>
      </c>
      <c r="I44" s="15">
        <v>5.3448000000000002</v>
      </c>
      <c r="J44" s="15">
        <v>5.0644</v>
      </c>
      <c r="K44" s="15">
        <v>3.2814000000000001</v>
      </c>
      <c r="L44" s="15">
        <v>2.3437999999999999</v>
      </c>
      <c r="M44" s="15">
        <v>10.6896</v>
      </c>
      <c r="N44" s="21">
        <v>449.51519999999999</v>
      </c>
      <c r="O44" s="21">
        <v>288.44720000000001</v>
      </c>
      <c r="P44" s="21">
        <v>412.7568</v>
      </c>
      <c r="Q44" s="21">
        <v>542.41120000000001</v>
      </c>
      <c r="R44" s="21">
        <v>634.65199999999993</v>
      </c>
      <c r="S44" s="21">
        <v>732.23760000000004</v>
      </c>
      <c r="T44" s="28">
        <f t="shared" si="0"/>
        <v>308.44720000000001</v>
      </c>
    </row>
    <row r="45" spans="1:20">
      <c r="A45" s="24" t="s">
        <v>43</v>
      </c>
      <c r="B45" s="24" t="s">
        <v>308</v>
      </c>
      <c r="C45" s="25" t="s">
        <v>307</v>
      </c>
      <c r="D45" s="19">
        <v>100</v>
      </c>
      <c r="E45" s="19">
        <v>20</v>
      </c>
      <c r="F45" s="19">
        <v>1.6289</v>
      </c>
      <c r="G45" s="20">
        <v>1.6407</v>
      </c>
      <c r="H45" s="15">
        <v>1.1718999999999999</v>
      </c>
      <c r="I45" s="15">
        <v>4.4414999999999996</v>
      </c>
      <c r="J45" s="15">
        <v>3.2578</v>
      </c>
      <c r="K45" s="15">
        <v>3.2814000000000001</v>
      </c>
      <c r="L45" s="15">
        <v>2.3437999999999999</v>
      </c>
      <c r="M45" s="15">
        <v>8.8829999999999991</v>
      </c>
      <c r="N45" s="21">
        <v>382.67099999999999</v>
      </c>
      <c r="O45" s="21">
        <v>253.21850000000001</v>
      </c>
      <c r="P45" s="21">
        <v>353.13900000000001</v>
      </c>
      <c r="Q45" s="21">
        <v>457.50099999999998</v>
      </c>
      <c r="R45" s="21">
        <v>530.77250000000004</v>
      </c>
      <c r="S45" s="21">
        <v>608.4855</v>
      </c>
      <c r="T45" s="28">
        <f t="shared" si="0"/>
        <v>273.21850000000001</v>
      </c>
    </row>
    <row r="46" spans="1:20">
      <c r="A46" s="24" t="s">
        <v>44</v>
      </c>
      <c r="B46" s="24" t="s">
        <v>308</v>
      </c>
      <c r="C46" s="25" t="s">
        <v>305</v>
      </c>
      <c r="D46" s="19">
        <v>100</v>
      </c>
      <c r="E46" s="19">
        <v>20</v>
      </c>
      <c r="F46" s="19">
        <v>1.6289</v>
      </c>
      <c r="G46" s="20">
        <v>1.6407</v>
      </c>
      <c r="H46" s="15">
        <v>1.1718999999999999</v>
      </c>
      <c r="I46" s="15">
        <v>4.4414999999999996</v>
      </c>
      <c r="J46" s="15">
        <v>3.2578</v>
      </c>
      <c r="K46" s="15">
        <v>3.2814000000000001</v>
      </c>
      <c r="L46" s="15">
        <v>2.3437999999999999</v>
      </c>
      <c r="M46" s="15">
        <v>8.8829999999999991</v>
      </c>
      <c r="N46" s="21">
        <v>382.67099999999999</v>
      </c>
      <c r="O46" s="21">
        <v>253.21850000000001</v>
      </c>
      <c r="P46" s="21">
        <v>353.13900000000001</v>
      </c>
      <c r="Q46" s="21">
        <v>457.50099999999998</v>
      </c>
      <c r="R46" s="21">
        <v>530.77250000000004</v>
      </c>
      <c r="S46" s="21">
        <v>608.4855</v>
      </c>
      <c r="T46" s="28">
        <f t="shared" si="0"/>
        <v>273.21850000000001</v>
      </c>
    </row>
    <row r="47" spans="1:20">
      <c r="A47" s="24" t="s">
        <v>45</v>
      </c>
      <c r="B47" s="24" t="s">
        <v>330</v>
      </c>
      <c r="C47" s="25" t="s">
        <v>300</v>
      </c>
      <c r="D47" s="19">
        <v>100</v>
      </c>
      <c r="E47" s="19">
        <v>20</v>
      </c>
      <c r="F47" s="19">
        <v>2.2597</v>
      </c>
      <c r="G47" s="20">
        <v>1.6407</v>
      </c>
      <c r="H47" s="15">
        <v>1.1718999999999999</v>
      </c>
      <c r="I47" s="15">
        <v>5.0723000000000003</v>
      </c>
      <c r="J47" s="15">
        <v>4.5194000000000001</v>
      </c>
      <c r="K47" s="15">
        <v>3.2814000000000001</v>
      </c>
      <c r="L47" s="15">
        <v>2.3437999999999999</v>
      </c>
      <c r="M47" s="15">
        <v>10.144600000000001</v>
      </c>
      <c r="N47" s="21">
        <v>429.35019999999997</v>
      </c>
      <c r="O47" s="21">
        <v>277.81970000000001</v>
      </c>
      <c r="P47" s="21">
        <v>394.77179999999998</v>
      </c>
      <c r="Q47" s="21">
        <v>516.7962</v>
      </c>
      <c r="R47" s="21">
        <v>603.31449999999995</v>
      </c>
      <c r="S47" s="21">
        <v>694.90510000000006</v>
      </c>
      <c r="T47" s="28">
        <f t="shared" si="0"/>
        <v>297.81970000000001</v>
      </c>
    </row>
    <row r="48" spans="1:20">
      <c r="A48" s="24" t="s">
        <v>46</v>
      </c>
      <c r="B48" s="24" t="s">
        <v>330</v>
      </c>
      <c r="C48" s="25" t="s">
        <v>331</v>
      </c>
      <c r="D48" s="19">
        <v>100</v>
      </c>
      <c r="E48" s="19">
        <v>20</v>
      </c>
      <c r="F48" s="19">
        <v>2.2597</v>
      </c>
      <c r="G48" s="20">
        <v>1.6407</v>
      </c>
      <c r="H48" s="15">
        <v>1.1718999999999999</v>
      </c>
      <c r="I48" s="15">
        <v>5.0723000000000003</v>
      </c>
      <c r="J48" s="15">
        <v>4.5194000000000001</v>
      </c>
      <c r="K48" s="15">
        <v>3.2814000000000001</v>
      </c>
      <c r="L48" s="15">
        <v>2.3437999999999999</v>
      </c>
      <c r="M48" s="15">
        <v>10.144600000000001</v>
      </c>
      <c r="N48" s="21">
        <v>429.35019999999997</v>
      </c>
      <c r="O48" s="21">
        <v>277.81970000000001</v>
      </c>
      <c r="P48" s="21">
        <v>394.77179999999998</v>
      </c>
      <c r="Q48" s="21">
        <v>516.7962</v>
      </c>
      <c r="R48" s="21">
        <v>603.31449999999995</v>
      </c>
      <c r="S48" s="21">
        <v>694.90510000000006</v>
      </c>
      <c r="T48" s="28">
        <f t="shared" si="0"/>
        <v>297.81970000000001</v>
      </c>
    </row>
    <row r="49" spans="1:20">
      <c r="A49" s="24" t="s">
        <v>47</v>
      </c>
      <c r="B49" s="24" t="s">
        <v>328</v>
      </c>
      <c r="C49" s="25" t="s">
        <v>303</v>
      </c>
      <c r="D49" s="19">
        <v>100</v>
      </c>
      <c r="E49" s="19">
        <v>20</v>
      </c>
      <c r="F49" s="19">
        <v>2.5322</v>
      </c>
      <c r="G49" s="20">
        <v>1.3968</v>
      </c>
      <c r="H49" s="15">
        <v>1.1718999999999999</v>
      </c>
      <c r="I49" s="15">
        <v>5.1009000000000002</v>
      </c>
      <c r="J49" s="15">
        <v>5.0644</v>
      </c>
      <c r="K49" s="15">
        <v>2.7936000000000001</v>
      </c>
      <c r="L49" s="15">
        <v>2.3437999999999999</v>
      </c>
      <c r="M49" s="15">
        <v>10.2018</v>
      </c>
      <c r="N49" s="21">
        <v>431.46659999999997</v>
      </c>
      <c r="O49" s="21">
        <v>278.93509999999998</v>
      </c>
      <c r="P49" s="21">
        <v>396.65940000000001</v>
      </c>
      <c r="Q49" s="21">
        <v>519.4846</v>
      </c>
      <c r="R49" s="21">
        <v>606.60349999999994</v>
      </c>
      <c r="S49" s="21">
        <v>698.82330000000002</v>
      </c>
      <c r="T49" s="28">
        <f t="shared" si="0"/>
        <v>298.93509999999998</v>
      </c>
    </row>
    <row r="50" spans="1:20">
      <c r="A50" s="24" t="s">
        <v>48</v>
      </c>
      <c r="B50" s="24" t="s">
        <v>328</v>
      </c>
      <c r="C50" s="25" t="s">
        <v>303</v>
      </c>
      <c r="D50" s="19">
        <v>100</v>
      </c>
      <c r="E50" s="19">
        <v>20</v>
      </c>
      <c r="F50" s="19">
        <v>2.5322</v>
      </c>
      <c r="G50" s="20">
        <v>1.6407</v>
      </c>
      <c r="H50" s="15">
        <v>1.1718999999999999</v>
      </c>
      <c r="I50" s="15">
        <v>5.3448000000000002</v>
      </c>
      <c r="J50" s="15">
        <v>5.0644</v>
      </c>
      <c r="K50" s="15">
        <v>3.2814000000000001</v>
      </c>
      <c r="L50" s="15">
        <v>2.3437999999999999</v>
      </c>
      <c r="M50" s="15">
        <v>10.6896</v>
      </c>
      <c r="N50" s="21">
        <v>449.51519999999999</v>
      </c>
      <c r="O50" s="21">
        <v>288.44720000000001</v>
      </c>
      <c r="P50" s="21">
        <v>412.7568</v>
      </c>
      <c r="Q50" s="21">
        <v>542.41120000000001</v>
      </c>
      <c r="R50" s="21">
        <v>634.65199999999993</v>
      </c>
      <c r="S50" s="21">
        <v>732.23760000000004</v>
      </c>
      <c r="T50" s="28">
        <f t="shared" si="0"/>
        <v>308.44720000000001</v>
      </c>
    </row>
    <row r="51" spans="1:20">
      <c r="A51" s="24" t="s">
        <v>49</v>
      </c>
      <c r="B51" s="24" t="s">
        <v>328</v>
      </c>
      <c r="C51" s="25" t="s">
        <v>303</v>
      </c>
      <c r="D51" s="19">
        <v>100</v>
      </c>
      <c r="E51" s="19">
        <v>20</v>
      </c>
      <c r="F51" s="19">
        <v>2.5322</v>
      </c>
      <c r="G51" s="20">
        <v>1.6407</v>
      </c>
      <c r="H51" s="15">
        <v>1.1718999999999999</v>
      </c>
      <c r="I51" s="15">
        <v>5.3448000000000002</v>
      </c>
      <c r="J51" s="15">
        <v>5.0644</v>
      </c>
      <c r="K51" s="15">
        <v>3.2814000000000001</v>
      </c>
      <c r="L51" s="15">
        <v>2.3437999999999999</v>
      </c>
      <c r="M51" s="15">
        <v>10.6896</v>
      </c>
      <c r="N51" s="21">
        <v>449.51519999999999</v>
      </c>
      <c r="O51" s="21">
        <v>288.44720000000001</v>
      </c>
      <c r="P51" s="21">
        <v>412.7568</v>
      </c>
      <c r="Q51" s="21">
        <v>542.41120000000001</v>
      </c>
      <c r="R51" s="21">
        <v>634.65199999999993</v>
      </c>
      <c r="S51" s="21">
        <v>732.23760000000004</v>
      </c>
      <c r="T51" s="28">
        <f t="shared" si="0"/>
        <v>308.44720000000001</v>
      </c>
    </row>
    <row r="52" spans="1:20">
      <c r="A52" s="24" t="s">
        <v>50</v>
      </c>
      <c r="B52" s="24" t="s">
        <v>328</v>
      </c>
      <c r="C52" s="25" t="s">
        <v>303</v>
      </c>
      <c r="D52" s="19">
        <v>100</v>
      </c>
      <c r="E52" s="19">
        <v>20</v>
      </c>
      <c r="F52" s="19">
        <v>2.5322</v>
      </c>
      <c r="G52" s="20">
        <v>1.6407</v>
      </c>
      <c r="H52" s="15">
        <v>1.1718999999999999</v>
      </c>
      <c r="I52" s="15">
        <v>5.3448000000000002</v>
      </c>
      <c r="J52" s="15">
        <v>5.0644</v>
      </c>
      <c r="K52" s="15">
        <v>3.2814000000000001</v>
      </c>
      <c r="L52" s="15">
        <v>2.3437999999999999</v>
      </c>
      <c r="M52" s="15">
        <v>10.6896</v>
      </c>
      <c r="N52" s="21">
        <v>449.51519999999999</v>
      </c>
      <c r="O52" s="21">
        <v>288.44720000000001</v>
      </c>
      <c r="P52" s="21">
        <v>412.7568</v>
      </c>
      <c r="Q52" s="21">
        <v>542.41120000000001</v>
      </c>
      <c r="R52" s="21">
        <v>634.65199999999993</v>
      </c>
      <c r="S52" s="21">
        <v>732.23760000000004</v>
      </c>
      <c r="T52" s="28">
        <f t="shared" si="0"/>
        <v>308.44720000000001</v>
      </c>
    </row>
    <row r="53" spans="1:20">
      <c r="A53" s="24" t="s">
        <v>51</v>
      </c>
      <c r="B53" s="24" t="s">
        <v>332</v>
      </c>
      <c r="C53" s="25" t="s">
        <v>332</v>
      </c>
      <c r="D53" s="19">
        <v>100</v>
      </c>
      <c r="E53" s="19">
        <v>20</v>
      </c>
      <c r="F53" s="19">
        <v>2.1254</v>
      </c>
      <c r="G53" s="20">
        <v>1.6407</v>
      </c>
      <c r="H53" s="15">
        <v>1.1718999999999999</v>
      </c>
      <c r="I53" s="15">
        <v>4.9379999999999997</v>
      </c>
      <c r="J53" s="15">
        <v>4.2507999999999999</v>
      </c>
      <c r="K53" s="15">
        <v>3.2814000000000001</v>
      </c>
      <c r="L53" s="15">
        <v>2.3437999999999999</v>
      </c>
      <c r="M53" s="15">
        <v>9.8759999999999994</v>
      </c>
      <c r="N53" s="21">
        <v>419.41199999999998</v>
      </c>
      <c r="O53" s="21">
        <v>272.58199999999999</v>
      </c>
      <c r="P53" s="21">
        <v>385.90800000000002</v>
      </c>
      <c r="Q53" s="21">
        <v>504.17199999999997</v>
      </c>
      <c r="R53" s="21">
        <v>587.87</v>
      </c>
      <c r="S53" s="21">
        <v>676.50599999999997</v>
      </c>
      <c r="T53" s="28">
        <f t="shared" si="0"/>
        <v>292.58199999999999</v>
      </c>
    </row>
    <row r="54" spans="1:20">
      <c r="A54" s="24" t="s">
        <v>52</v>
      </c>
      <c r="B54" s="24" t="s">
        <v>328</v>
      </c>
      <c r="C54" s="25" t="s">
        <v>303</v>
      </c>
      <c r="D54" s="19">
        <v>100</v>
      </c>
      <c r="E54" s="19">
        <v>20</v>
      </c>
      <c r="F54" s="19">
        <v>2.5322</v>
      </c>
      <c r="G54" s="20">
        <v>1.6407</v>
      </c>
      <c r="H54" s="15">
        <v>1.1718999999999999</v>
      </c>
      <c r="I54" s="15">
        <v>5.3448000000000002</v>
      </c>
      <c r="J54" s="15">
        <v>5.0644</v>
      </c>
      <c r="K54" s="15">
        <v>3.2814000000000001</v>
      </c>
      <c r="L54" s="15">
        <v>2.3437999999999999</v>
      </c>
      <c r="M54" s="15">
        <v>10.6896</v>
      </c>
      <c r="N54" s="21">
        <v>449.51519999999999</v>
      </c>
      <c r="O54" s="21">
        <v>288.44720000000001</v>
      </c>
      <c r="P54" s="21">
        <v>412.7568</v>
      </c>
      <c r="Q54" s="21">
        <v>542.41120000000001</v>
      </c>
      <c r="R54" s="21">
        <v>634.65199999999993</v>
      </c>
      <c r="S54" s="21">
        <v>732.23760000000004</v>
      </c>
      <c r="T54" s="28">
        <f t="shared" si="0"/>
        <v>308.44720000000001</v>
      </c>
    </row>
    <row r="55" spans="1:20">
      <c r="A55" s="24" t="s">
        <v>53</v>
      </c>
      <c r="B55" s="24" t="s">
        <v>330</v>
      </c>
      <c r="C55" s="25" t="s">
        <v>301</v>
      </c>
      <c r="D55" s="19">
        <v>100</v>
      </c>
      <c r="E55" s="19">
        <v>20</v>
      </c>
      <c r="F55" s="19">
        <v>2.2597</v>
      </c>
      <c r="G55" s="20">
        <v>1.6407</v>
      </c>
      <c r="H55" s="15">
        <v>1.1718999999999999</v>
      </c>
      <c r="I55" s="15">
        <v>5.0723000000000003</v>
      </c>
      <c r="J55" s="15">
        <v>4.5194000000000001</v>
      </c>
      <c r="K55" s="15">
        <v>3.2814000000000001</v>
      </c>
      <c r="L55" s="15">
        <v>2.3437999999999999</v>
      </c>
      <c r="M55" s="15">
        <v>10.144600000000001</v>
      </c>
      <c r="N55" s="21">
        <v>429.35019999999997</v>
      </c>
      <c r="O55" s="21">
        <v>277.81970000000001</v>
      </c>
      <c r="P55" s="21">
        <v>394.77179999999998</v>
      </c>
      <c r="Q55" s="21">
        <v>516.7962</v>
      </c>
      <c r="R55" s="21">
        <v>603.31449999999995</v>
      </c>
      <c r="S55" s="21">
        <v>694.90510000000006</v>
      </c>
      <c r="T55" s="28">
        <f t="shared" si="0"/>
        <v>297.81970000000001</v>
      </c>
    </row>
    <row r="56" spans="1:20">
      <c r="A56" s="24" t="s">
        <v>54</v>
      </c>
      <c r="B56" s="24" t="s">
        <v>328</v>
      </c>
      <c r="C56" s="25" t="s">
        <v>303</v>
      </c>
      <c r="D56" s="19">
        <v>100</v>
      </c>
      <c r="E56" s="19">
        <v>20</v>
      </c>
      <c r="F56" s="19">
        <v>2.5322</v>
      </c>
      <c r="G56" s="20">
        <v>1.6407</v>
      </c>
      <c r="H56" s="15">
        <v>1.1718999999999999</v>
      </c>
      <c r="I56" s="15">
        <v>5.3448000000000002</v>
      </c>
      <c r="J56" s="15">
        <v>5.0644</v>
      </c>
      <c r="K56" s="15">
        <v>3.2814000000000001</v>
      </c>
      <c r="L56" s="15">
        <v>2.3437999999999999</v>
      </c>
      <c r="M56" s="15">
        <v>10.6896</v>
      </c>
      <c r="N56" s="21">
        <v>449.51519999999999</v>
      </c>
      <c r="O56" s="21">
        <v>288.44720000000001</v>
      </c>
      <c r="P56" s="21">
        <v>412.7568</v>
      </c>
      <c r="Q56" s="21">
        <v>542.41120000000001</v>
      </c>
      <c r="R56" s="21">
        <v>634.65199999999993</v>
      </c>
      <c r="S56" s="21">
        <v>732.23760000000004</v>
      </c>
      <c r="T56" s="28">
        <f t="shared" si="0"/>
        <v>308.44720000000001</v>
      </c>
    </row>
    <row r="57" spans="1:20">
      <c r="A57" s="24" t="s">
        <v>55</v>
      </c>
      <c r="B57" s="24" t="s">
        <v>330</v>
      </c>
      <c r="C57" s="25" t="s">
        <v>300</v>
      </c>
      <c r="D57" s="19">
        <v>100</v>
      </c>
      <c r="E57" s="19">
        <v>20</v>
      </c>
      <c r="F57" s="19">
        <v>2.2597</v>
      </c>
      <c r="G57" s="20">
        <v>1.6407</v>
      </c>
      <c r="H57" s="15">
        <v>1.1718999999999999</v>
      </c>
      <c r="I57" s="15">
        <v>5.0723000000000003</v>
      </c>
      <c r="J57" s="15">
        <v>4.5194000000000001</v>
      </c>
      <c r="K57" s="15">
        <v>3.2814000000000001</v>
      </c>
      <c r="L57" s="15">
        <v>2.3437999999999999</v>
      </c>
      <c r="M57" s="15">
        <v>10.144600000000001</v>
      </c>
      <c r="N57" s="21">
        <v>429.35019999999997</v>
      </c>
      <c r="O57" s="21">
        <v>277.81970000000001</v>
      </c>
      <c r="P57" s="21">
        <v>394.77179999999998</v>
      </c>
      <c r="Q57" s="21">
        <v>516.7962</v>
      </c>
      <c r="R57" s="21">
        <v>603.31449999999995</v>
      </c>
      <c r="S57" s="21">
        <v>694.90510000000006</v>
      </c>
      <c r="T57" s="28">
        <f t="shared" si="0"/>
        <v>297.81970000000001</v>
      </c>
    </row>
    <row r="58" spans="1:20">
      <c r="A58" s="24" t="s">
        <v>56</v>
      </c>
      <c r="B58" s="24" t="s">
        <v>328</v>
      </c>
      <c r="C58" s="25" t="s">
        <v>300</v>
      </c>
      <c r="D58" s="19">
        <v>100</v>
      </c>
      <c r="E58" s="19">
        <v>20</v>
      </c>
      <c r="F58" s="19">
        <v>2.5322</v>
      </c>
      <c r="G58" s="20">
        <v>1.6407</v>
      </c>
      <c r="H58" s="15">
        <v>1.1718999999999999</v>
      </c>
      <c r="I58" s="15">
        <v>5.3448000000000002</v>
      </c>
      <c r="J58" s="15">
        <v>5.0644</v>
      </c>
      <c r="K58" s="15">
        <v>3.2814000000000001</v>
      </c>
      <c r="L58" s="15">
        <v>2.3437999999999999</v>
      </c>
      <c r="M58" s="15">
        <v>10.6896</v>
      </c>
      <c r="N58" s="21">
        <v>449.51519999999999</v>
      </c>
      <c r="O58" s="21">
        <v>288.44720000000001</v>
      </c>
      <c r="P58" s="21">
        <v>412.7568</v>
      </c>
      <c r="Q58" s="21">
        <v>542.41120000000001</v>
      </c>
      <c r="R58" s="21">
        <v>634.65199999999993</v>
      </c>
      <c r="S58" s="21">
        <v>732.23760000000004</v>
      </c>
      <c r="T58" s="28">
        <f t="shared" si="0"/>
        <v>308.44720000000001</v>
      </c>
    </row>
    <row r="59" spans="1:20">
      <c r="A59" s="24" t="s">
        <v>57</v>
      </c>
      <c r="B59" s="24" t="s">
        <v>330</v>
      </c>
      <c r="C59" s="25" t="s">
        <v>300</v>
      </c>
      <c r="D59" s="19">
        <v>100</v>
      </c>
      <c r="E59" s="19">
        <v>20</v>
      </c>
      <c r="F59" s="19">
        <v>2.2597</v>
      </c>
      <c r="G59" s="20">
        <v>1.6407</v>
      </c>
      <c r="H59" s="15">
        <v>1.1718999999999999</v>
      </c>
      <c r="I59" s="15">
        <v>5.0723000000000003</v>
      </c>
      <c r="J59" s="15">
        <v>4.5194000000000001</v>
      </c>
      <c r="K59" s="15">
        <v>3.2814000000000001</v>
      </c>
      <c r="L59" s="15">
        <v>2.3437999999999999</v>
      </c>
      <c r="M59" s="15">
        <v>10.144600000000001</v>
      </c>
      <c r="N59" s="21">
        <v>429.35019999999997</v>
      </c>
      <c r="O59" s="21">
        <v>277.81970000000001</v>
      </c>
      <c r="P59" s="21">
        <v>394.77179999999998</v>
      </c>
      <c r="Q59" s="21">
        <v>516.7962</v>
      </c>
      <c r="R59" s="21">
        <v>603.31449999999995</v>
      </c>
      <c r="S59" s="21">
        <v>694.90510000000006</v>
      </c>
      <c r="T59" s="28">
        <f t="shared" si="0"/>
        <v>297.81970000000001</v>
      </c>
    </row>
    <row r="60" spans="1:20">
      <c r="A60" s="24" t="s">
        <v>58</v>
      </c>
      <c r="B60" s="24" t="s">
        <v>308</v>
      </c>
      <c r="C60" s="25" t="s">
        <v>302</v>
      </c>
      <c r="D60" s="19">
        <v>100</v>
      </c>
      <c r="E60" s="19">
        <v>20</v>
      </c>
      <c r="F60" s="19">
        <v>1.6289</v>
      </c>
      <c r="G60" s="20">
        <v>1.409</v>
      </c>
      <c r="H60" s="15">
        <v>1.1718999999999999</v>
      </c>
      <c r="I60" s="15">
        <v>4.2097999999999995</v>
      </c>
      <c r="J60" s="15">
        <v>3.2578</v>
      </c>
      <c r="K60" s="15">
        <v>2.8180000000000001</v>
      </c>
      <c r="L60" s="15">
        <v>2.3437999999999999</v>
      </c>
      <c r="M60" s="15">
        <v>8.4195999999999991</v>
      </c>
      <c r="N60" s="21">
        <v>365.52519999999998</v>
      </c>
      <c r="O60" s="21">
        <v>244.18219999999999</v>
      </c>
      <c r="P60" s="21">
        <v>337.84679999999997</v>
      </c>
      <c r="Q60" s="21">
        <v>435.72119999999995</v>
      </c>
      <c r="R60" s="21">
        <v>504.12699999999995</v>
      </c>
      <c r="S60" s="21">
        <v>576.74260000000004</v>
      </c>
      <c r="T60" s="28">
        <f t="shared" si="0"/>
        <v>264.18219999999997</v>
      </c>
    </row>
    <row r="61" spans="1:20">
      <c r="A61" s="24" t="s">
        <v>59</v>
      </c>
      <c r="B61" s="24" t="s">
        <v>328</v>
      </c>
      <c r="C61" s="25" t="s">
        <v>303</v>
      </c>
      <c r="D61" s="19">
        <v>100</v>
      </c>
      <c r="E61" s="19">
        <v>20</v>
      </c>
      <c r="F61" s="19">
        <v>2.5322</v>
      </c>
      <c r="G61" s="20">
        <v>1.6407</v>
      </c>
      <c r="H61" s="15">
        <v>1.1718999999999999</v>
      </c>
      <c r="I61" s="15">
        <v>5.3448000000000002</v>
      </c>
      <c r="J61" s="15">
        <v>5.0644</v>
      </c>
      <c r="K61" s="15">
        <v>3.2814000000000001</v>
      </c>
      <c r="L61" s="15">
        <v>2.3437999999999999</v>
      </c>
      <c r="M61" s="15">
        <v>10.6896</v>
      </c>
      <c r="N61" s="21">
        <v>449.51519999999999</v>
      </c>
      <c r="O61" s="21">
        <v>288.44720000000001</v>
      </c>
      <c r="P61" s="21">
        <v>412.7568</v>
      </c>
      <c r="Q61" s="21">
        <v>542.41120000000001</v>
      </c>
      <c r="R61" s="21">
        <v>634.65199999999993</v>
      </c>
      <c r="S61" s="21">
        <v>732.23760000000004</v>
      </c>
      <c r="T61" s="28">
        <f t="shared" si="0"/>
        <v>308.44720000000001</v>
      </c>
    </row>
    <row r="62" spans="1:20">
      <c r="A62" s="24" t="s">
        <v>60</v>
      </c>
      <c r="B62" s="24" t="s">
        <v>330</v>
      </c>
      <c r="C62" s="25" t="s">
        <v>331</v>
      </c>
      <c r="D62" s="19">
        <v>100</v>
      </c>
      <c r="E62" s="19">
        <v>20</v>
      </c>
      <c r="F62" s="19">
        <v>2.2597</v>
      </c>
      <c r="G62" s="20">
        <v>1.6407</v>
      </c>
      <c r="H62" s="15">
        <v>1.1718999999999999</v>
      </c>
      <c r="I62" s="15">
        <v>5.0723000000000003</v>
      </c>
      <c r="J62" s="15">
        <v>4.5194000000000001</v>
      </c>
      <c r="K62" s="15">
        <v>3.2814000000000001</v>
      </c>
      <c r="L62" s="15">
        <v>2.3437999999999999</v>
      </c>
      <c r="M62" s="15">
        <v>10.144600000000001</v>
      </c>
      <c r="N62" s="21">
        <v>429.35019999999997</v>
      </c>
      <c r="O62" s="21">
        <v>277.81970000000001</v>
      </c>
      <c r="P62" s="21">
        <v>394.77179999999998</v>
      </c>
      <c r="Q62" s="21">
        <v>516.7962</v>
      </c>
      <c r="R62" s="21">
        <v>603.31449999999995</v>
      </c>
      <c r="S62" s="21">
        <v>694.90510000000006</v>
      </c>
      <c r="T62" s="28">
        <f t="shared" si="0"/>
        <v>297.81970000000001</v>
      </c>
    </row>
    <row r="63" spans="1:20">
      <c r="A63" s="24" t="s">
        <v>61</v>
      </c>
      <c r="B63" s="24" t="s">
        <v>330</v>
      </c>
      <c r="C63" s="25" t="s">
        <v>300</v>
      </c>
      <c r="D63" s="19">
        <v>100</v>
      </c>
      <c r="E63" s="19">
        <v>20</v>
      </c>
      <c r="F63" s="19">
        <v>2.2597</v>
      </c>
      <c r="G63" s="20">
        <v>1.6407</v>
      </c>
      <c r="H63" s="15">
        <v>1.1718999999999999</v>
      </c>
      <c r="I63" s="15">
        <v>5.0723000000000003</v>
      </c>
      <c r="J63" s="15">
        <v>4.5194000000000001</v>
      </c>
      <c r="K63" s="15">
        <v>3.2814000000000001</v>
      </c>
      <c r="L63" s="15">
        <v>2.3437999999999999</v>
      </c>
      <c r="M63" s="15">
        <v>10.144600000000001</v>
      </c>
      <c r="N63" s="21">
        <v>429.35019999999997</v>
      </c>
      <c r="O63" s="21">
        <v>277.81970000000001</v>
      </c>
      <c r="P63" s="21">
        <v>394.77179999999998</v>
      </c>
      <c r="Q63" s="21">
        <v>516.7962</v>
      </c>
      <c r="R63" s="21">
        <v>603.31449999999995</v>
      </c>
      <c r="S63" s="21">
        <v>694.90510000000006</v>
      </c>
      <c r="T63" s="28">
        <f t="shared" si="0"/>
        <v>297.81970000000001</v>
      </c>
    </row>
    <row r="64" spans="1:20">
      <c r="A64" s="24" t="s">
        <v>62</v>
      </c>
      <c r="B64" s="24" t="s">
        <v>330</v>
      </c>
      <c r="C64" s="25" t="s">
        <v>334</v>
      </c>
      <c r="D64" s="19">
        <v>100</v>
      </c>
      <c r="E64" s="19">
        <v>20</v>
      </c>
      <c r="F64" s="19">
        <v>2.2597</v>
      </c>
      <c r="G64" s="20">
        <v>1.6407</v>
      </c>
      <c r="H64" s="15">
        <v>1.1718999999999999</v>
      </c>
      <c r="I64" s="15">
        <v>5.0723000000000003</v>
      </c>
      <c r="J64" s="15">
        <v>4.5194000000000001</v>
      </c>
      <c r="K64" s="15">
        <v>3.2814000000000001</v>
      </c>
      <c r="L64" s="15">
        <v>2.3437999999999999</v>
      </c>
      <c r="M64" s="15">
        <v>10.144600000000001</v>
      </c>
      <c r="N64" s="21">
        <v>429.35019999999997</v>
      </c>
      <c r="O64" s="21">
        <v>277.81970000000001</v>
      </c>
      <c r="P64" s="21">
        <v>394.77179999999998</v>
      </c>
      <c r="Q64" s="21">
        <v>516.7962</v>
      </c>
      <c r="R64" s="21">
        <v>603.31449999999995</v>
      </c>
      <c r="S64" s="21">
        <v>694.90510000000006</v>
      </c>
      <c r="T64" s="28">
        <f t="shared" si="0"/>
        <v>297.81970000000001</v>
      </c>
    </row>
    <row r="65" spans="1:20">
      <c r="A65" s="24" t="s">
        <v>62</v>
      </c>
      <c r="B65" s="24" t="s">
        <v>332</v>
      </c>
      <c r="C65" s="25" t="s">
        <v>334</v>
      </c>
      <c r="D65" s="19">
        <v>100</v>
      </c>
      <c r="E65" s="19">
        <v>20</v>
      </c>
      <c r="F65" s="19">
        <v>2.1254</v>
      </c>
      <c r="G65" s="20">
        <v>1.6407</v>
      </c>
      <c r="H65" s="15">
        <v>1.1718999999999999</v>
      </c>
      <c r="I65" s="15">
        <v>4.9379999999999997</v>
      </c>
      <c r="J65" s="15">
        <v>4.2507999999999999</v>
      </c>
      <c r="K65" s="15">
        <v>3.2814000000000001</v>
      </c>
      <c r="L65" s="15">
        <v>2.3437999999999999</v>
      </c>
      <c r="M65" s="15">
        <v>9.8759999999999994</v>
      </c>
      <c r="N65" s="21">
        <v>419.41199999999998</v>
      </c>
      <c r="O65" s="21">
        <v>272.58199999999999</v>
      </c>
      <c r="P65" s="21">
        <v>385.90800000000002</v>
      </c>
      <c r="Q65" s="21">
        <v>504.17199999999997</v>
      </c>
      <c r="R65" s="21">
        <v>587.87</v>
      </c>
      <c r="S65" s="21">
        <v>676.50599999999997</v>
      </c>
      <c r="T65" s="28">
        <f t="shared" si="0"/>
        <v>292.58199999999999</v>
      </c>
    </row>
    <row r="66" spans="1:20">
      <c r="A66" s="24" t="s">
        <v>63</v>
      </c>
      <c r="B66" s="24" t="s">
        <v>330</v>
      </c>
      <c r="C66" s="25" t="s">
        <v>303</v>
      </c>
      <c r="D66" s="19">
        <v>100</v>
      </c>
      <c r="E66" s="19">
        <v>20</v>
      </c>
      <c r="F66" s="19">
        <v>2.2597</v>
      </c>
      <c r="G66" s="20">
        <v>1.6407</v>
      </c>
      <c r="H66" s="15">
        <v>1.1718999999999999</v>
      </c>
      <c r="I66" s="15">
        <v>5.0723000000000003</v>
      </c>
      <c r="J66" s="15">
        <v>4.5194000000000001</v>
      </c>
      <c r="K66" s="15">
        <v>3.2814000000000001</v>
      </c>
      <c r="L66" s="15">
        <v>2.3437999999999999</v>
      </c>
      <c r="M66" s="15">
        <v>10.144600000000001</v>
      </c>
      <c r="N66" s="21">
        <v>429.35019999999997</v>
      </c>
      <c r="O66" s="21">
        <v>277.81970000000001</v>
      </c>
      <c r="P66" s="21">
        <v>394.77179999999998</v>
      </c>
      <c r="Q66" s="21">
        <v>516.7962</v>
      </c>
      <c r="R66" s="21">
        <v>603.31449999999995</v>
      </c>
      <c r="S66" s="21">
        <v>694.90510000000006</v>
      </c>
      <c r="T66" s="28">
        <f t="shared" si="0"/>
        <v>297.81970000000001</v>
      </c>
    </row>
    <row r="67" spans="1:20">
      <c r="A67" s="24" t="s">
        <v>64</v>
      </c>
      <c r="B67" s="24" t="s">
        <v>330</v>
      </c>
      <c r="C67" s="25" t="s">
        <v>331</v>
      </c>
      <c r="D67" s="19">
        <v>100</v>
      </c>
      <c r="E67" s="19">
        <v>20</v>
      </c>
      <c r="F67" s="19">
        <v>2.2597</v>
      </c>
      <c r="G67" s="20">
        <v>1.6407</v>
      </c>
      <c r="H67" s="15">
        <v>1.1718999999999999</v>
      </c>
      <c r="I67" s="15">
        <v>5.0723000000000003</v>
      </c>
      <c r="J67" s="15">
        <v>4.5194000000000001</v>
      </c>
      <c r="K67" s="15">
        <v>3.2814000000000001</v>
      </c>
      <c r="L67" s="15">
        <v>2.3437999999999999</v>
      </c>
      <c r="M67" s="15">
        <v>10.144600000000001</v>
      </c>
      <c r="N67" s="21">
        <v>429.35019999999997</v>
      </c>
      <c r="O67" s="21">
        <v>277.81970000000001</v>
      </c>
      <c r="P67" s="21">
        <v>394.77179999999998</v>
      </c>
      <c r="Q67" s="21">
        <v>516.7962</v>
      </c>
      <c r="R67" s="21">
        <v>603.31449999999995</v>
      </c>
      <c r="S67" s="21">
        <v>694.90510000000006</v>
      </c>
      <c r="T67" s="28">
        <f t="shared" si="0"/>
        <v>297.81970000000001</v>
      </c>
    </row>
    <row r="68" spans="1:20">
      <c r="A68" s="24" t="s">
        <v>65</v>
      </c>
      <c r="B68" s="24" t="s">
        <v>328</v>
      </c>
      <c r="C68" s="25" t="s">
        <v>303</v>
      </c>
      <c r="D68" s="19">
        <v>100</v>
      </c>
      <c r="E68" s="19">
        <v>20</v>
      </c>
      <c r="F68" s="19">
        <v>2.5322</v>
      </c>
      <c r="G68" s="20">
        <v>1.129</v>
      </c>
      <c r="H68" s="15">
        <v>1.1718999999999999</v>
      </c>
      <c r="I68" s="15">
        <v>4.8331</v>
      </c>
      <c r="J68" s="15">
        <v>5.0644</v>
      </c>
      <c r="K68" s="15">
        <v>2.258</v>
      </c>
      <c r="L68" s="15">
        <v>2.3437999999999999</v>
      </c>
      <c r="M68" s="15">
        <v>9.6661999999999999</v>
      </c>
      <c r="N68" s="21">
        <v>411.64940000000001</v>
      </c>
      <c r="O68" s="21">
        <v>268.49090000000001</v>
      </c>
      <c r="P68" s="21">
        <v>378.9846</v>
      </c>
      <c r="Q68" s="21">
        <v>494.31139999999999</v>
      </c>
      <c r="R68" s="21">
        <v>575.80650000000003</v>
      </c>
      <c r="S68" s="21">
        <v>662.13470000000007</v>
      </c>
      <c r="T68" s="28">
        <f t="shared" ref="T68:T131" si="1">+O68+20</f>
        <v>288.49090000000001</v>
      </c>
    </row>
    <row r="69" spans="1:20">
      <c r="A69" s="24" t="s">
        <v>66</v>
      </c>
      <c r="B69" s="24" t="s">
        <v>308</v>
      </c>
      <c r="C69" s="25" t="s">
        <v>302</v>
      </c>
      <c r="D69" s="19">
        <v>100</v>
      </c>
      <c r="E69" s="19">
        <v>20</v>
      </c>
      <c r="F69" s="19">
        <v>1.6289</v>
      </c>
      <c r="G69" s="20">
        <v>1.6407</v>
      </c>
      <c r="H69" s="15">
        <v>1.1718999999999999</v>
      </c>
      <c r="I69" s="15">
        <v>4.4414999999999996</v>
      </c>
      <c r="J69" s="15">
        <v>3.2578</v>
      </c>
      <c r="K69" s="15">
        <v>3.2814000000000001</v>
      </c>
      <c r="L69" s="15">
        <v>2.3437999999999999</v>
      </c>
      <c r="M69" s="15">
        <v>8.8829999999999991</v>
      </c>
      <c r="N69" s="21">
        <v>382.67099999999999</v>
      </c>
      <c r="O69" s="21">
        <v>253.21850000000001</v>
      </c>
      <c r="P69" s="21">
        <v>353.13900000000001</v>
      </c>
      <c r="Q69" s="21">
        <v>457.50099999999998</v>
      </c>
      <c r="R69" s="21">
        <v>530.77250000000004</v>
      </c>
      <c r="S69" s="21">
        <v>608.4855</v>
      </c>
      <c r="T69" s="28">
        <f t="shared" si="1"/>
        <v>273.21850000000001</v>
      </c>
    </row>
    <row r="70" spans="1:20">
      <c r="A70" s="24" t="s">
        <v>67</v>
      </c>
      <c r="B70" s="24" t="s">
        <v>333</v>
      </c>
      <c r="C70" s="25" t="s">
        <v>304</v>
      </c>
      <c r="D70" s="19">
        <v>100</v>
      </c>
      <c r="E70" s="19">
        <v>20</v>
      </c>
      <c r="F70" s="19">
        <v>1.6289</v>
      </c>
      <c r="G70" s="20">
        <v>1.6407</v>
      </c>
      <c r="H70" s="15">
        <v>1.1718999999999999</v>
      </c>
      <c r="I70" s="15">
        <v>4.4414999999999996</v>
      </c>
      <c r="J70" s="15">
        <v>3.2578</v>
      </c>
      <c r="K70" s="15">
        <v>3.2814000000000001</v>
      </c>
      <c r="L70" s="15">
        <v>2.3437999999999999</v>
      </c>
      <c r="M70" s="15">
        <v>8.8829999999999991</v>
      </c>
      <c r="N70" s="21">
        <v>382.67099999999999</v>
      </c>
      <c r="O70" s="21">
        <v>253.21850000000001</v>
      </c>
      <c r="P70" s="21">
        <v>353.13900000000001</v>
      </c>
      <c r="Q70" s="21">
        <v>457.50099999999998</v>
      </c>
      <c r="R70" s="21">
        <v>530.77250000000004</v>
      </c>
      <c r="S70" s="21">
        <v>608.4855</v>
      </c>
      <c r="T70" s="28">
        <f t="shared" si="1"/>
        <v>273.21850000000001</v>
      </c>
    </row>
    <row r="71" spans="1:20">
      <c r="A71" s="24" t="s">
        <v>68</v>
      </c>
      <c r="B71" s="24" t="s">
        <v>330</v>
      </c>
      <c r="C71" s="25" t="s">
        <v>301</v>
      </c>
      <c r="D71" s="19">
        <v>100</v>
      </c>
      <c r="E71" s="19">
        <v>20</v>
      </c>
      <c r="F71" s="19">
        <v>2.2597</v>
      </c>
      <c r="G71" s="20">
        <v>1.6407</v>
      </c>
      <c r="H71" s="15">
        <v>1.1718999999999999</v>
      </c>
      <c r="I71" s="15">
        <v>5.0723000000000003</v>
      </c>
      <c r="J71" s="15">
        <v>4.5194000000000001</v>
      </c>
      <c r="K71" s="15">
        <v>3.2814000000000001</v>
      </c>
      <c r="L71" s="15">
        <v>2.3437999999999999</v>
      </c>
      <c r="M71" s="15">
        <v>10.144600000000001</v>
      </c>
      <c r="N71" s="21">
        <v>429.35019999999997</v>
      </c>
      <c r="O71" s="21">
        <v>277.81970000000001</v>
      </c>
      <c r="P71" s="21">
        <v>394.77179999999998</v>
      </c>
      <c r="Q71" s="21">
        <v>516.7962</v>
      </c>
      <c r="R71" s="21">
        <v>603.31449999999995</v>
      </c>
      <c r="S71" s="21">
        <v>694.90510000000006</v>
      </c>
      <c r="T71" s="28">
        <f t="shared" si="1"/>
        <v>297.81970000000001</v>
      </c>
    </row>
    <row r="72" spans="1:20">
      <c r="A72" s="24" t="s">
        <v>69</v>
      </c>
      <c r="B72" s="24" t="s">
        <v>328</v>
      </c>
      <c r="C72" s="25" t="s">
        <v>303</v>
      </c>
      <c r="D72" s="19">
        <v>100</v>
      </c>
      <c r="E72" s="19">
        <v>20</v>
      </c>
      <c r="F72" s="19">
        <v>2.5322</v>
      </c>
      <c r="G72" s="20">
        <v>1.6407</v>
      </c>
      <c r="H72" s="15">
        <v>1.1718999999999999</v>
      </c>
      <c r="I72" s="15">
        <v>5.3448000000000002</v>
      </c>
      <c r="J72" s="15">
        <v>5.0644</v>
      </c>
      <c r="K72" s="15">
        <v>3.2814000000000001</v>
      </c>
      <c r="L72" s="15">
        <v>2.3437999999999999</v>
      </c>
      <c r="M72" s="15">
        <v>10.6896</v>
      </c>
      <c r="N72" s="21">
        <v>449.51519999999999</v>
      </c>
      <c r="O72" s="21">
        <v>288.44720000000001</v>
      </c>
      <c r="P72" s="21">
        <v>412.7568</v>
      </c>
      <c r="Q72" s="21">
        <v>542.41120000000001</v>
      </c>
      <c r="R72" s="21">
        <v>634.65199999999993</v>
      </c>
      <c r="S72" s="21">
        <v>732.23760000000004</v>
      </c>
      <c r="T72" s="28">
        <f t="shared" si="1"/>
        <v>308.44720000000001</v>
      </c>
    </row>
    <row r="73" spans="1:20">
      <c r="A73" s="24" t="s">
        <v>70</v>
      </c>
      <c r="B73" s="24" t="s">
        <v>308</v>
      </c>
      <c r="C73" s="25" t="s">
        <v>335</v>
      </c>
      <c r="D73" s="19">
        <v>100</v>
      </c>
      <c r="E73" s="19">
        <v>20</v>
      </c>
      <c r="F73" s="19">
        <v>1.6289</v>
      </c>
      <c r="G73" s="20">
        <v>1.6407</v>
      </c>
      <c r="H73" s="15">
        <v>1.1718999999999999</v>
      </c>
      <c r="I73" s="15">
        <v>4.4414999999999996</v>
      </c>
      <c r="J73" s="15">
        <v>3.2578</v>
      </c>
      <c r="K73" s="15">
        <v>3.2814000000000001</v>
      </c>
      <c r="L73" s="15">
        <v>2.3437999999999999</v>
      </c>
      <c r="M73" s="15">
        <v>8.8829999999999991</v>
      </c>
      <c r="N73" s="21">
        <v>382.67099999999999</v>
      </c>
      <c r="O73" s="21">
        <v>253.21850000000001</v>
      </c>
      <c r="P73" s="21">
        <v>353.13900000000001</v>
      </c>
      <c r="Q73" s="21">
        <v>457.50099999999998</v>
      </c>
      <c r="R73" s="21">
        <v>530.77250000000004</v>
      </c>
      <c r="S73" s="21">
        <v>608.4855</v>
      </c>
      <c r="T73" s="28">
        <f t="shared" si="1"/>
        <v>273.21850000000001</v>
      </c>
    </row>
    <row r="74" spans="1:20">
      <c r="A74" s="24" t="s">
        <v>71</v>
      </c>
      <c r="B74" s="24" t="s">
        <v>330</v>
      </c>
      <c r="C74" s="25" t="s">
        <v>300</v>
      </c>
      <c r="D74" s="19">
        <v>100</v>
      </c>
      <c r="E74" s="19">
        <v>20</v>
      </c>
      <c r="F74" s="19">
        <v>2.2597</v>
      </c>
      <c r="G74" s="20">
        <v>1.6407</v>
      </c>
      <c r="H74" s="15">
        <v>1.1718999999999999</v>
      </c>
      <c r="I74" s="15">
        <v>5.0723000000000003</v>
      </c>
      <c r="J74" s="15">
        <v>4.5194000000000001</v>
      </c>
      <c r="K74" s="15">
        <v>3.2814000000000001</v>
      </c>
      <c r="L74" s="15">
        <v>2.3437999999999999</v>
      </c>
      <c r="M74" s="15">
        <v>10.144600000000001</v>
      </c>
      <c r="N74" s="21">
        <v>429.35019999999997</v>
      </c>
      <c r="O74" s="21">
        <v>277.81970000000001</v>
      </c>
      <c r="P74" s="21">
        <v>394.77179999999998</v>
      </c>
      <c r="Q74" s="21">
        <v>516.7962</v>
      </c>
      <c r="R74" s="21">
        <v>603.31449999999995</v>
      </c>
      <c r="S74" s="21">
        <v>694.90510000000006</v>
      </c>
      <c r="T74" s="28">
        <f t="shared" si="1"/>
        <v>297.81970000000001</v>
      </c>
    </row>
    <row r="75" spans="1:20">
      <c r="A75" s="24" t="s">
        <v>72</v>
      </c>
      <c r="B75" s="24" t="s">
        <v>330</v>
      </c>
      <c r="C75" s="25" t="s">
        <v>306</v>
      </c>
      <c r="D75" s="19">
        <v>100</v>
      </c>
      <c r="E75" s="19">
        <v>20</v>
      </c>
      <c r="F75" s="19">
        <v>2.2597</v>
      </c>
      <c r="G75" s="20">
        <v>1.6407</v>
      </c>
      <c r="H75" s="15">
        <v>1.1718999999999999</v>
      </c>
      <c r="I75" s="15">
        <v>5.0723000000000003</v>
      </c>
      <c r="J75" s="15">
        <v>4.5194000000000001</v>
      </c>
      <c r="K75" s="15">
        <v>3.2814000000000001</v>
      </c>
      <c r="L75" s="15">
        <v>2.3437999999999999</v>
      </c>
      <c r="M75" s="15">
        <v>10.144600000000001</v>
      </c>
      <c r="N75" s="21">
        <v>429.35019999999997</v>
      </c>
      <c r="O75" s="21">
        <v>277.81970000000001</v>
      </c>
      <c r="P75" s="21">
        <v>394.77179999999998</v>
      </c>
      <c r="Q75" s="21">
        <v>516.7962</v>
      </c>
      <c r="R75" s="21">
        <v>603.31449999999995</v>
      </c>
      <c r="S75" s="21">
        <v>694.90510000000006</v>
      </c>
      <c r="T75" s="28">
        <f t="shared" si="1"/>
        <v>297.81970000000001</v>
      </c>
    </row>
    <row r="76" spans="1:20">
      <c r="A76" s="24" t="s">
        <v>73</v>
      </c>
      <c r="B76" s="24" t="s">
        <v>328</v>
      </c>
      <c r="C76" s="25" t="s">
        <v>303</v>
      </c>
      <c r="D76" s="19">
        <v>100</v>
      </c>
      <c r="E76" s="19">
        <v>20</v>
      </c>
      <c r="F76" s="19">
        <v>2.5322</v>
      </c>
      <c r="G76" s="20">
        <v>1.6407</v>
      </c>
      <c r="H76" s="15">
        <v>1.1718999999999999</v>
      </c>
      <c r="I76" s="15">
        <v>5.3448000000000002</v>
      </c>
      <c r="J76" s="15">
        <v>5.0644</v>
      </c>
      <c r="K76" s="15">
        <v>3.2814000000000001</v>
      </c>
      <c r="L76" s="15">
        <v>2.3437999999999999</v>
      </c>
      <c r="M76" s="15">
        <v>10.6896</v>
      </c>
      <c r="N76" s="21">
        <v>449.51519999999999</v>
      </c>
      <c r="O76" s="21">
        <v>288.44720000000001</v>
      </c>
      <c r="P76" s="21">
        <v>412.7568</v>
      </c>
      <c r="Q76" s="21">
        <v>542.41120000000001</v>
      </c>
      <c r="R76" s="21">
        <v>634.65199999999993</v>
      </c>
      <c r="S76" s="21">
        <v>732.23760000000004</v>
      </c>
      <c r="T76" s="28">
        <f t="shared" si="1"/>
        <v>308.44720000000001</v>
      </c>
    </row>
    <row r="77" spans="1:20">
      <c r="A77" s="24" t="s">
        <v>74</v>
      </c>
      <c r="B77" s="24" t="s">
        <v>308</v>
      </c>
      <c r="C77" s="25" t="s">
        <v>300</v>
      </c>
      <c r="D77" s="19">
        <v>100</v>
      </c>
      <c r="E77" s="19">
        <v>20</v>
      </c>
      <c r="F77" s="19">
        <v>1.6289</v>
      </c>
      <c r="G77" s="20">
        <v>1.3946000000000001</v>
      </c>
      <c r="H77" s="15">
        <v>1.1718999999999999</v>
      </c>
      <c r="I77" s="15">
        <v>4.1954000000000002</v>
      </c>
      <c r="J77" s="15">
        <v>3.2578</v>
      </c>
      <c r="K77" s="15">
        <v>2.7892000000000001</v>
      </c>
      <c r="L77" s="15">
        <v>2.3437999999999999</v>
      </c>
      <c r="M77" s="15">
        <v>8.3908000000000005</v>
      </c>
      <c r="N77" s="21">
        <v>364.45960000000002</v>
      </c>
      <c r="O77" s="21">
        <v>243.6206</v>
      </c>
      <c r="P77" s="21">
        <v>336.89639999999997</v>
      </c>
      <c r="Q77" s="21">
        <v>434.36759999999998</v>
      </c>
      <c r="R77" s="21">
        <v>502.471</v>
      </c>
      <c r="S77" s="21">
        <v>574.76980000000003</v>
      </c>
      <c r="T77" s="28">
        <f t="shared" si="1"/>
        <v>263.62059999999997</v>
      </c>
    </row>
    <row r="78" spans="1:20">
      <c r="A78" s="24" t="s">
        <v>75</v>
      </c>
      <c r="B78" s="24" t="s">
        <v>330</v>
      </c>
      <c r="C78" s="25" t="s">
        <v>306</v>
      </c>
      <c r="D78" s="19">
        <v>100</v>
      </c>
      <c r="E78" s="19">
        <v>20</v>
      </c>
      <c r="F78" s="19">
        <v>2.2597</v>
      </c>
      <c r="G78" s="20">
        <v>1.6407</v>
      </c>
      <c r="H78" s="15">
        <v>1.1718999999999999</v>
      </c>
      <c r="I78" s="15">
        <v>5.0723000000000003</v>
      </c>
      <c r="J78" s="15">
        <v>4.5194000000000001</v>
      </c>
      <c r="K78" s="15">
        <v>3.2814000000000001</v>
      </c>
      <c r="L78" s="15">
        <v>2.3437999999999999</v>
      </c>
      <c r="M78" s="15">
        <v>10.144600000000001</v>
      </c>
      <c r="N78" s="21">
        <v>429.35019999999997</v>
      </c>
      <c r="O78" s="21">
        <v>277.81970000000001</v>
      </c>
      <c r="P78" s="21">
        <v>394.77179999999998</v>
      </c>
      <c r="Q78" s="21">
        <v>516.7962</v>
      </c>
      <c r="R78" s="21">
        <v>603.31449999999995</v>
      </c>
      <c r="S78" s="21">
        <v>694.90510000000006</v>
      </c>
      <c r="T78" s="28">
        <f t="shared" si="1"/>
        <v>297.81970000000001</v>
      </c>
    </row>
    <row r="79" spans="1:20">
      <c r="A79" s="24" t="s">
        <v>76</v>
      </c>
      <c r="B79" s="24" t="s">
        <v>330</v>
      </c>
      <c r="C79" s="25" t="s">
        <v>331</v>
      </c>
      <c r="D79" s="19">
        <v>100</v>
      </c>
      <c r="E79" s="19">
        <v>20</v>
      </c>
      <c r="F79" s="19">
        <v>2.2597</v>
      </c>
      <c r="G79" s="20">
        <v>1.6407</v>
      </c>
      <c r="H79" s="15">
        <v>1.1718999999999999</v>
      </c>
      <c r="I79" s="15">
        <v>5.0723000000000003</v>
      </c>
      <c r="J79" s="15">
        <v>4.5194000000000001</v>
      </c>
      <c r="K79" s="15">
        <v>3.2814000000000001</v>
      </c>
      <c r="L79" s="15">
        <v>2.3437999999999999</v>
      </c>
      <c r="M79" s="15">
        <v>10.144600000000001</v>
      </c>
      <c r="N79" s="21">
        <v>429.35019999999997</v>
      </c>
      <c r="O79" s="21">
        <v>277.81970000000001</v>
      </c>
      <c r="P79" s="21">
        <v>394.77179999999998</v>
      </c>
      <c r="Q79" s="21">
        <v>516.7962</v>
      </c>
      <c r="R79" s="21">
        <v>603.31449999999995</v>
      </c>
      <c r="S79" s="21">
        <v>694.90510000000006</v>
      </c>
      <c r="T79" s="28">
        <f t="shared" si="1"/>
        <v>297.81970000000001</v>
      </c>
    </row>
    <row r="80" spans="1:20">
      <c r="A80" s="24" t="s">
        <v>77</v>
      </c>
      <c r="B80" s="24" t="s">
        <v>328</v>
      </c>
      <c r="C80" s="25" t="s">
        <v>303</v>
      </c>
      <c r="D80" s="19">
        <v>100</v>
      </c>
      <c r="E80" s="19">
        <v>20</v>
      </c>
      <c r="F80" s="19">
        <v>2.5322</v>
      </c>
      <c r="G80" s="20">
        <v>1.6407</v>
      </c>
      <c r="H80" s="15">
        <v>1.1718999999999999</v>
      </c>
      <c r="I80" s="15">
        <v>5.3448000000000002</v>
      </c>
      <c r="J80" s="15">
        <v>5.0644</v>
      </c>
      <c r="K80" s="15">
        <v>3.2814000000000001</v>
      </c>
      <c r="L80" s="15">
        <v>2.3437999999999999</v>
      </c>
      <c r="M80" s="15">
        <v>10.6896</v>
      </c>
      <c r="N80" s="21">
        <v>449.51519999999999</v>
      </c>
      <c r="O80" s="21">
        <v>288.44720000000001</v>
      </c>
      <c r="P80" s="21">
        <v>412.7568</v>
      </c>
      <c r="Q80" s="21">
        <v>542.41120000000001</v>
      </c>
      <c r="R80" s="21">
        <v>634.65199999999993</v>
      </c>
      <c r="S80" s="21">
        <v>732.23760000000004</v>
      </c>
      <c r="T80" s="28">
        <f t="shared" si="1"/>
        <v>308.44720000000001</v>
      </c>
    </row>
    <row r="81" spans="1:20">
      <c r="A81" s="24" t="s">
        <v>78</v>
      </c>
      <c r="B81" s="24" t="s">
        <v>330</v>
      </c>
      <c r="C81" s="25" t="s">
        <v>300</v>
      </c>
      <c r="D81" s="19">
        <v>100</v>
      </c>
      <c r="E81" s="19">
        <v>20</v>
      </c>
      <c r="F81" s="19">
        <v>2.2597</v>
      </c>
      <c r="G81" s="20">
        <v>1.6407</v>
      </c>
      <c r="H81" s="15">
        <v>1.1718999999999999</v>
      </c>
      <c r="I81" s="15">
        <v>5.0723000000000003</v>
      </c>
      <c r="J81" s="15">
        <v>4.5194000000000001</v>
      </c>
      <c r="K81" s="15">
        <v>3.2814000000000001</v>
      </c>
      <c r="L81" s="15">
        <v>2.3437999999999999</v>
      </c>
      <c r="M81" s="15">
        <v>10.144600000000001</v>
      </c>
      <c r="N81" s="21">
        <v>429.35019999999997</v>
      </c>
      <c r="O81" s="21">
        <v>277.81970000000001</v>
      </c>
      <c r="P81" s="21">
        <v>394.77179999999998</v>
      </c>
      <c r="Q81" s="21">
        <v>516.7962</v>
      </c>
      <c r="R81" s="21">
        <v>603.31449999999995</v>
      </c>
      <c r="S81" s="21">
        <v>694.90510000000006</v>
      </c>
      <c r="T81" s="28">
        <f t="shared" si="1"/>
        <v>297.81970000000001</v>
      </c>
    </row>
    <row r="82" spans="1:20">
      <c r="A82" s="24" t="s">
        <v>79</v>
      </c>
      <c r="B82" s="24" t="s">
        <v>330</v>
      </c>
      <c r="C82" s="25" t="s">
        <v>331</v>
      </c>
      <c r="D82" s="19">
        <v>100</v>
      </c>
      <c r="E82" s="19">
        <v>20</v>
      </c>
      <c r="F82" s="19">
        <v>2.2597</v>
      </c>
      <c r="G82" s="20">
        <v>1.6407</v>
      </c>
      <c r="H82" s="15">
        <v>1.1718999999999999</v>
      </c>
      <c r="I82" s="15">
        <v>5.0723000000000003</v>
      </c>
      <c r="J82" s="15">
        <v>4.5194000000000001</v>
      </c>
      <c r="K82" s="15">
        <v>3.2814000000000001</v>
      </c>
      <c r="L82" s="15">
        <v>2.3437999999999999</v>
      </c>
      <c r="M82" s="15">
        <v>10.144600000000001</v>
      </c>
      <c r="N82" s="21">
        <v>429.35019999999997</v>
      </c>
      <c r="O82" s="21">
        <v>277.81970000000001</v>
      </c>
      <c r="P82" s="21">
        <v>394.77179999999998</v>
      </c>
      <c r="Q82" s="21">
        <v>516.7962</v>
      </c>
      <c r="R82" s="21">
        <v>603.31449999999995</v>
      </c>
      <c r="S82" s="21">
        <v>694.90510000000006</v>
      </c>
      <c r="T82" s="28">
        <f t="shared" si="1"/>
        <v>297.81970000000001</v>
      </c>
    </row>
    <row r="83" spans="1:20">
      <c r="A83" s="24" t="s">
        <v>80</v>
      </c>
      <c r="B83" s="24" t="s">
        <v>330</v>
      </c>
      <c r="C83" s="25" t="s">
        <v>334</v>
      </c>
      <c r="D83" s="19">
        <v>100</v>
      </c>
      <c r="E83" s="19">
        <v>20</v>
      </c>
      <c r="F83" s="19">
        <v>2.2597</v>
      </c>
      <c r="G83" s="20">
        <v>1.6407</v>
      </c>
      <c r="H83" s="15">
        <v>1.1718999999999999</v>
      </c>
      <c r="I83" s="15">
        <v>5.0723000000000003</v>
      </c>
      <c r="J83" s="15">
        <v>4.5194000000000001</v>
      </c>
      <c r="K83" s="15">
        <v>3.2814000000000001</v>
      </c>
      <c r="L83" s="15">
        <v>2.3437999999999999</v>
      </c>
      <c r="M83" s="15">
        <v>10.144600000000001</v>
      </c>
      <c r="N83" s="21">
        <v>429.35019999999997</v>
      </c>
      <c r="O83" s="21">
        <v>277.81970000000001</v>
      </c>
      <c r="P83" s="21">
        <v>394.77179999999998</v>
      </c>
      <c r="Q83" s="21">
        <v>516.7962</v>
      </c>
      <c r="R83" s="21">
        <v>603.31449999999995</v>
      </c>
      <c r="S83" s="21">
        <v>694.90510000000006</v>
      </c>
      <c r="T83" s="28">
        <f t="shared" si="1"/>
        <v>297.81970000000001</v>
      </c>
    </row>
    <row r="84" spans="1:20">
      <c r="A84" s="24" t="s">
        <v>81</v>
      </c>
      <c r="B84" s="24" t="s">
        <v>330</v>
      </c>
      <c r="C84" s="25" t="s">
        <v>306</v>
      </c>
      <c r="D84" s="19">
        <v>100</v>
      </c>
      <c r="E84" s="19">
        <v>20</v>
      </c>
      <c r="F84" s="19">
        <v>2.2597</v>
      </c>
      <c r="G84" s="20">
        <v>1.6407</v>
      </c>
      <c r="H84" s="15">
        <v>1.1718999999999999</v>
      </c>
      <c r="I84" s="15">
        <v>5.0723000000000003</v>
      </c>
      <c r="J84" s="15">
        <v>4.5194000000000001</v>
      </c>
      <c r="K84" s="15">
        <v>3.2814000000000001</v>
      </c>
      <c r="L84" s="15">
        <v>2.3437999999999999</v>
      </c>
      <c r="M84" s="15">
        <v>10.144600000000001</v>
      </c>
      <c r="N84" s="21">
        <v>429.35019999999997</v>
      </c>
      <c r="O84" s="21">
        <v>277.81970000000001</v>
      </c>
      <c r="P84" s="21">
        <v>394.77179999999998</v>
      </c>
      <c r="Q84" s="21">
        <v>516.7962</v>
      </c>
      <c r="R84" s="21">
        <v>603.31449999999995</v>
      </c>
      <c r="S84" s="21">
        <v>694.90510000000006</v>
      </c>
      <c r="T84" s="28">
        <f t="shared" si="1"/>
        <v>297.81970000000001</v>
      </c>
    </row>
    <row r="85" spans="1:20">
      <c r="A85" s="24" t="s">
        <v>82</v>
      </c>
      <c r="B85" s="24" t="s">
        <v>330</v>
      </c>
      <c r="C85" s="25" t="s">
        <v>306</v>
      </c>
      <c r="D85" s="19">
        <v>100</v>
      </c>
      <c r="E85" s="19">
        <v>20</v>
      </c>
      <c r="F85" s="19">
        <v>2.2597</v>
      </c>
      <c r="G85" s="20">
        <v>1.6407</v>
      </c>
      <c r="H85" s="15">
        <v>1.1718999999999999</v>
      </c>
      <c r="I85" s="15">
        <v>5.0723000000000003</v>
      </c>
      <c r="J85" s="15">
        <v>4.5194000000000001</v>
      </c>
      <c r="K85" s="15">
        <v>3.2814000000000001</v>
      </c>
      <c r="L85" s="15">
        <v>2.3437999999999999</v>
      </c>
      <c r="M85" s="15">
        <v>10.144600000000001</v>
      </c>
      <c r="N85" s="21">
        <v>429.35019999999997</v>
      </c>
      <c r="O85" s="21">
        <v>277.81970000000001</v>
      </c>
      <c r="P85" s="21">
        <v>394.77179999999998</v>
      </c>
      <c r="Q85" s="21">
        <v>516.7962</v>
      </c>
      <c r="R85" s="21">
        <v>603.31449999999995</v>
      </c>
      <c r="S85" s="21">
        <v>694.90510000000006</v>
      </c>
      <c r="T85" s="28">
        <f t="shared" si="1"/>
        <v>297.81970000000001</v>
      </c>
    </row>
    <row r="86" spans="1:20">
      <c r="A86" s="24" t="s">
        <v>83</v>
      </c>
      <c r="B86" s="24" t="s">
        <v>330</v>
      </c>
      <c r="C86" s="25" t="s">
        <v>300</v>
      </c>
      <c r="D86" s="19">
        <v>100</v>
      </c>
      <c r="E86" s="19">
        <v>20</v>
      </c>
      <c r="F86" s="19">
        <v>2.2597</v>
      </c>
      <c r="G86" s="20">
        <v>1.6407</v>
      </c>
      <c r="H86" s="15">
        <v>1.1718999999999999</v>
      </c>
      <c r="I86" s="15">
        <v>5.0723000000000003</v>
      </c>
      <c r="J86" s="15">
        <v>4.5194000000000001</v>
      </c>
      <c r="K86" s="15">
        <v>3.2814000000000001</v>
      </c>
      <c r="L86" s="15">
        <v>2.3437999999999999</v>
      </c>
      <c r="M86" s="15">
        <v>10.144600000000001</v>
      </c>
      <c r="N86" s="21">
        <v>429.35019999999997</v>
      </c>
      <c r="O86" s="21">
        <v>277.81970000000001</v>
      </c>
      <c r="P86" s="21">
        <v>394.77179999999998</v>
      </c>
      <c r="Q86" s="21">
        <v>516.7962</v>
      </c>
      <c r="R86" s="21">
        <v>603.31449999999995</v>
      </c>
      <c r="S86" s="21">
        <v>694.90510000000006</v>
      </c>
      <c r="T86" s="28">
        <f t="shared" si="1"/>
        <v>297.81970000000001</v>
      </c>
    </row>
    <row r="87" spans="1:20">
      <c r="A87" s="24" t="s">
        <v>84</v>
      </c>
      <c r="B87" s="24" t="s">
        <v>308</v>
      </c>
      <c r="C87" s="25" t="s">
        <v>335</v>
      </c>
      <c r="D87" s="19">
        <v>100</v>
      </c>
      <c r="E87" s="19">
        <v>20</v>
      </c>
      <c r="F87" s="19">
        <v>1.6289</v>
      </c>
      <c r="G87" s="20">
        <v>1.6407</v>
      </c>
      <c r="H87" s="15">
        <v>1.1718999999999999</v>
      </c>
      <c r="I87" s="15">
        <v>4.4414999999999996</v>
      </c>
      <c r="J87" s="15">
        <v>3.2578</v>
      </c>
      <c r="K87" s="15">
        <v>3.2814000000000001</v>
      </c>
      <c r="L87" s="15">
        <v>2.3437999999999999</v>
      </c>
      <c r="M87" s="15">
        <v>8.8829999999999991</v>
      </c>
      <c r="N87" s="21">
        <v>382.67099999999999</v>
      </c>
      <c r="O87" s="21">
        <v>253.21850000000001</v>
      </c>
      <c r="P87" s="21">
        <v>353.13900000000001</v>
      </c>
      <c r="Q87" s="21">
        <v>457.50099999999998</v>
      </c>
      <c r="R87" s="21">
        <v>530.77250000000004</v>
      </c>
      <c r="S87" s="21">
        <v>608.4855</v>
      </c>
      <c r="T87" s="28">
        <f t="shared" si="1"/>
        <v>273.21850000000001</v>
      </c>
    </row>
    <row r="88" spans="1:20">
      <c r="A88" s="24" t="s">
        <v>85</v>
      </c>
      <c r="B88" s="24" t="s">
        <v>330</v>
      </c>
      <c r="C88" s="25" t="s">
        <v>300</v>
      </c>
      <c r="D88" s="19">
        <v>100</v>
      </c>
      <c r="E88" s="19">
        <v>20</v>
      </c>
      <c r="F88" s="19">
        <v>2.2597</v>
      </c>
      <c r="G88" s="20">
        <v>1.6407</v>
      </c>
      <c r="H88" s="15">
        <v>1.1718999999999999</v>
      </c>
      <c r="I88" s="15">
        <v>5.0723000000000003</v>
      </c>
      <c r="J88" s="15">
        <v>4.5194000000000001</v>
      </c>
      <c r="K88" s="15">
        <v>3.2814000000000001</v>
      </c>
      <c r="L88" s="15">
        <v>2.3437999999999999</v>
      </c>
      <c r="M88" s="15">
        <v>10.144600000000001</v>
      </c>
      <c r="N88" s="21">
        <v>429.35019999999997</v>
      </c>
      <c r="O88" s="21">
        <v>277.81970000000001</v>
      </c>
      <c r="P88" s="21">
        <v>394.77179999999998</v>
      </c>
      <c r="Q88" s="21">
        <v>516.7962</v>
      </c>
      <c r="R88" s="21">
        <v>603.31449999999995</v>
      </c>
      <c r="S88" s="21">
        <v>694.90510000000006</v>
      </c>
      <c r="T88" s="28">
        <f t="shared" si="1"/>
        <v>297.81970000000001</v>
      </c>
    </row>
    <row r="89" spans="1:20">
      <c r="A89" s="24" t="s">
        <v>86</v>
      </c>
      <c r="B89" s="24" t="s">
        <v>330</v>
      </c>
      <c r="C89" s="25" t="s">
        <v>300</v>
      </c>
      <c r="D89" s="19">
        <v>100</v>
      </c>
      <c r="E89" s="19">
        <v>20</v>
      </c>
      <c r="F89" s="19">
        <v>2.2597</v>
      </c>
      <c r="G89" s="20">
        <v>1.6407</v>
      </c>
      <c r="H89" s="15">
        <v>1.1718999999999999</v>
      </c>
      <c r="I89" s="15">
        <v>5.0723000000000003</v>
      </c>
      <c r="J89" s="15">
        <v>4.5194000000000001</v>
      </c>
      <c r="K89" s="15">
        <v>3.2814000000000001</v>
      </c>
      <c r="L89" s="15">
        <v>2.3437999999999999</v>
      </c>
      <c r="M89" s="15">
        <v>10.144600000000001</v>
      </c>
      <c r="N89" s="21">
        <v>429.35019999999997</v>
      </c>
      <c r="O89" s="21">
        <v>277.81970000000001</v>
      </c>
      <c r="P89" s="21">
        <v>394.77179999999998</v>
      </c>
      <c r="Q89" s="21">
        <v>516.7962</v>
      </c>
      <c r="R89" s="21">
        <v>603.31449999999995</v>
      </c>
      <c r="S89" s="21">
        <v>694.90510000000006</v>
      </c>
      <c r="T89" s="28">
        <f t="shared" si="1"/>
        <v>297.81970000000001</v>
      </c>
    </row>
    <row r="90" spans="1:20">
      <c r="A90" s="24" t="s">
        <v>87</v>
      </c>
      <c r="B90" s="24" t="s">
        <v>330</v>
      </c>
      <c r="C90" s="25" t="s">
        <v>331</v>
      </c>
      <c r="D90" s="19">
        <v>100</v>
      </c>
      <c r="E90" s="19">
        <v>20</v>
      </c>
      <c r="F90" s="19">
        <v>2.2597</v>
      </c>
      <c r="G90" s="20">
        <v>1.6407</v>
      </c>
      <c r="H90" s="15">
        <v>1.1718999999999999</v>
      </c>
      <c r="I90" s="15">
        <v>5.0723000000000003</v>
      </c>
      <c r="J90" s="15">
        <v>4.5194000000000001</v>
      </c>
      <c r="K90" s="15">
        <v>3.2814000000000001</v>
      </c>
      <c r="L90" s="15">
        <v>2.3437999999999999</v>
      </c>
      <c r="M90" s="15">
        <v>10.144600000000001</v>
      </c>
      <c r="N90" s="21">
        <v>429.35019999999997</v>
      </c>
      <c r="O90" s="21">
        <v>277.81970000000001</v>
      </c>
      <c r="P90" s="21">
        <v>394.77179999999998</v>
      </c>
      <c r="Q90" s="21">
        <v>516.7962</v>
      </c>
      <c r="R90" s="21">
        <v>603.31449999999995</v>
      </c>
      <c r="S90" s="21">
        <v>694.90510000000006</v>
      </c>
      <c r="T90" s="28">
        <f t="shared" si="1"/>
        <v>297.81970000000001</v>
      </c>
    </row>
    <row r="91" spans="1:20">
      <c r="A91" s="24" t="s">
        <v>88</v>
      </c>
      <c r="B91" s="24" t="s">
        <v>330</v>
      </c>
      <c r="C91" s="25" t="s">
        <v>303</v>
      </c>
      <c r="D91" s="19">
        <v>100</v>
      </c>
      <c r="E91" s="19">
        <v>20</v>
      </c>
      <c r="F91" s="19">
        <v>2.2597</v>
      </c>
      <c r="G91" s="20">
        <v>1.6407</v>
      </c>
      <c r="H91" s="15">
        <v>1.1718999999999999</v>
      </c>
      <c r="I91" s="15">
        <v>5.0723000000000003</v>
      </c>
      <c r="J91" s="15">
        <v>4.5194000000000001</v>
      </c>
      <c r="K91" s="15">
        <v>3.2814000000000001</v>
      </c>
      <c r="L91" s="15">
        <v>2.3437999999999999</v>
      </c>
      <c r="M91" s="15">
        <v>10.144600000000001</v>
      </c>
      <c r="N91" s="21">
        <v>429.35019999999997</v>
      </c>
      <c r="O91" s="21">
        <v>277.81970000000001</v>
      </c>
      <c r="P91" s="21">
        <v>394.77179999999998</v>
      </c>
      <c r="Q91" s="21">
        <v>516.7962</v>
      </c>
      <c r="R91" s="21">
        <v>603.31449999999995</v>
      </c>
      <c r="S91" s="21">
        <v>694.90510000000006</v>
      </c>
      <c r="T91" s="28">
        <f t="shared" si="1"/>
        <v>297.81970000000001</v>
      </c>
    </row>
    <row r="92" spans="1:20">
      <c r="A92" s="24" t="s">
        <v>89</v>
      </c>
      <c r="B92" s="24" t="s">
        <v>330</v>
      </c>
      <c r="C92" s="25" t="s">
        <v>331</v>
      </c>
      <c r="D92" s="19">
        <v>100</v>
      </c>
      <c r="E92" s="19">
        <v>20</v>
      </c>
      <c r="F92" s="19">
        <v>2.2597</v>
      </c>
      <c r="G92" s="20">
        <v>1.6407</v>
      </c>
      <c r="H92" s="15">
        <v>1.1718999999999999</v>
      </c>
      <c r="I92" s="15">
        <v>5.0723000000000003</v>
      </c>
      <c r="J92" s="15">
        <v>4.5194000000000001</v>
      </c>
      <c r="K92" s="15">
        <v>3.2814000000000001</v>
      </c>
      <c r="L92" s="15">
        <v>2.3437999999999999</v>
      </c>
      <c r="M92" s="15">
        <v>10.144600000000001</v>
      </c>
      <c r="N92" s="21">
        <v>429.35019999999997</v>
      </c>
      <c r="O92" s="21">
        <v>277.81970000000001</v>
      </c>
      <c r="P92" s="21">
        <v>394.77179999999998</v>
      </c>
      <c r="Q92" s="21">
        <v>516.7962</v>
      </c>
      <c r="R92" s="21">
        <v>603.31449999999995</v>
      </c>
      <c r="S92" s="21">
        <v>694.90510000000006</v>
      </c>
      <c r="T92" s="28">
        <f t="shared" si="1"/>
        <v>297.81970000000001</v>
      </c>
    </row>
    <row r="93" spans="1:20">
      <c r="A93" s="24" t="s">
        <v>90</v>
      </c>
      <c r="B93" s="24" t="s">
        <v>328</v>
      </c>
      <c r="C93" s="25" t="s">
        <v>300</v>
      </c>
      <c r="D93" s="19">
        <v>100</v>
      </c>
      <c r="E93" s="19">
        <v>20</v>
      </c>
      <c r="F93" s="19">
        <v>2.5322</v>
      </c>
      <c r="G93" s="20">
        <v>1.6407</v>
      </c>
      <c r="H93" s="15">
        <v>1.1718999999999999</v>
      </c>
      <c r="I93" s="15">
        <v>5.3448000000000002</v>
      </c>
      <c r="J93" s="15">
        <v>5.0644</v>
      </c>
      <c r="K93" s="15">
        <v>3.2814000000000001</v>
      </c>
      <c r="L93" s="15">
        <v>2.3437999999999999</v>
      </c>
      <c r="M93" s="15">
        <v>10.6896</v>
      </c>
      <c r="N93" s="21">
        <v>449.51519999999999</v>
      </c>
      <c r="O93" s="21">
        <v>288.44720000000001</v>
      </c>
      <c r="P93" s="21">
        <v>412.7568</v>
      </c>
      <c r="Q93" s="21">
        <v>542.41120000000001</v>
      </c>
      <c r="R93" s="21">
        <v>634.65199999999993</v>
      </c>
      <c r="S93" s="21">
        <v>732.23760000000004</v>
      </c>
      <c r="T93" s="28">
        <f t="shared" si="1"/>
        <v>308.44720000000001</v>
      </c>
    </row>
    <row r="94" spans="1:20">
      <c r="A94" s="24" t="s">
        <v>91</v>
      </c>
      <c r="B94" s="24" t="s">
        <v>330</v>
      </c>
      <c r="C94" s="25" t="s">
        <v>300</v>
      </c>
      <c r="D94" s="19">
        <v>100</v>
      </c>
      <c r="E94" s="19">
        <v>20</v>
      </c>
      <c r="F94" s="19">
        <v>2.2597</v>
      </c>
      <c r="G94" s="20">
        <v>1.3032999999999999</v>
      </c>
      <c r="H94" s="15">
        <v>1.1718999999999999</v>
      </c>
      <c r="I94" s="15">
        <v>4.7348999999999997</v>
      </c>
      <c r="J94" s="15">
        <v>4.5194000000000001</v>
      </c>
      <c r="K94" s="15">
        <v>2.6065999999999998</v>
      </c>
      <c r="L94" s="15">
        <v>2.3437999999999999</v>
      </c>
      <c r="M94" s="15">
        <v>9.4697999999999993</v>
      </c>
      <c r="N94" s="21">
        <v>404.38260000000002</v>
      </c>
      <c r="O94" s="21">
        <v>264.66109999999998</v>
      </c>
      <c r="P94" s="21">
        <v>372.5034</v>
      </c>
      <c r="Q94" s="21">
        <v>485.0806</v>
      </c>
      <c r="R94" s="21">
        <v>564.51350000000002</v>
      </c>
      <c r="S94" s="21">
        <v>648.68129999999996</v>
      </c>
      <c r="T94" s="28">
        <f t="shared" si="1"/>
        <v>284.66109999999998</v>
      </c>
    </row>
    <row r="95" spans="1:20">
      <c r="A95" s="24" t="s">
        <v>92</v>
      </c>
      <c r="B95" s="24" t="s">
        <v>330</v>
      </c>
      <c r="C95" s="25" t="s">
        <v>334</v>
      </c>
      <c r="D95" s="19">
        <v>100</v>
      </c>
      <c r="E95" s="19">
        <v>20</v>
      </c>
      <c r="F95" s="19">
        <v>2.2597</v>
      </c>
      <c r="G95" s="20">
        <v>1.6407</v>
      </c>
      <c r="H95" s="15">
        <v>1.1718999999999999</v>
      </c>
      <c r="I95" s="15">
        <v>5.0723000000000003</v>
      </c>
      <c r="J95" s="15">
        <v>4.5194000000000001</v>
      </c>
      <c r="K95" s="15">
        <v>3.2814000000000001</v>
      </c>
      <c r="L95" s="15">
        <v>2.3437999999999999</v>
      </c>
      <c r="M95" s="15">
        <v>10.144600000000001</v>
      </c>
      <c r="N95" s="21">
        <v>429.35019999999997</v>
      </c>
      <c r="O95" s="21">
        <v>277.81970000000001</v>
      </c>
      <c r="P95" s="21">
        <v>394.77179999999998</v>
      </c>
      <c r="Q95" s="21">
        <v>516.7962</v>
      </c>
      <c r="R95" s="21">
        <v>603.31449999999995</v>
      </c>
      <c r="S95" s="21">
        <v>694.90510000000006</v>
      </c>
      <c r="T95" s="28">
        <f t="shared" si="1"/>
        <v>297.81970000000001</v>
      </c>
    </row>
    <row r="96" spans="1:20">
      <c r="A96" s="24" t="s">
        <v>93</v>
      </c>
      <c r="B96" s="24" t="s">
        <v>330</v>
      </c>
      <c r="C96" s="25" t="s">
        <v>331</v>
      </c>
      <c r="D96" s="19">
        <v>100</v>
      </c>
      <c r="E96" s="19">
        <v>20</v>
      </c>
      <c r="F96" s="19">
        <v>2.2597</v>
      </c>
      <c r="G96" s="20">
        <v>1.6407</v>
      </c>
      <c r="H96" s="15">
        <v>1.1718999999999999</v>
      </c>
      <c r="I96" s="15">
        <v>5.0723000000000003</v>
      </c>
      <c r="J96" s="15">
        <v>4.5194000000000001</v>
      </c>
      <c r="K96" s="15">
        <v>3.2814000000000001</v>
      </c>
      <c r="L96" s="15">
        <v>2.3437999999999999</v>
      </c>
      <c r="M96" s="15">
        <v>10.144600000000001</v>
      </c>
      <c r="N96" s="21">
        <v>429.35019999999997</v>
      </c>
      <c r="O96" s="21">
        <v>277.81970000000001</v>
      </c>
      <c r="P96" s="21">
        <v>394.77179999999998</v>
      </c>
      <c r="Q96" s="21">
        <v>516.7962</v>
      </c>
      <c r="R96" s="21">
        <v>603.31449999999995</v>
      </c>
      <c r="S96" s="21">
        <v>694.90510000000006</v>
      </c>
      <c r="T96" s="28">
        <f t="shared" si="1"/>
        <v>297.81970000000001</v>
      </c>
    </row>
    <row r="97" spans="1:20">
      <c r="A97" s="24" t="s">
        <v>94</v>
      </c>
      <c r="B97" s="24" t="s">
        <v>330</v>
      </c>
      <c r="C97" s="25" t="s">
        <v>331</v>
      </c>
      <c r="D97" s="19">
        <v>100</v>
      </c>
      <c r="E97" s="19">
        <v>20</v>
      </c>
      <c r="F97" s="19">
        <v>2.2597</v>
      </c>
      <c r="G97" s="20">
        <v>1.6407</v>
      </c>
      <c r="H97" s="15">
        <v>1.1718999999999999</v>
      </c>
      <c r="I97" s="15">
        <v>5.0723000000000003</v>
      </c>
      <c r="J97" s="15">
        <v>4.5194000000000001</v>
      </c>
      <c r="K97" s="15">
        <v>3.2814000000000001</v>
      </c>
      <c r="L97" s="15">
        <v>2.3437999999999999</v>
      </c>
      <c r="M97" s="15">
        <v>10.144600000000001</v>
      </c>
      <c r="N97" s="21">
        <v>429.35019999999997</v>
      </c>
      <c r="O97" s="21">
        <v>277.81970000000001</v>
      </c>
      <c r="P97" s="21">
        <v>394.77179999999998</v>
      </c>
      <c r="Q97" s="21">
        <v>516.7962</v>
      </c>
      <c r="R97" s="21">
        <v>603.31449999999995</v>
      </c>
      <c r="S97" s="21">
        <v>694.90510000000006</v>
      </c>
      <c r="T97" s="28">
        <f t="shared" si="1"/>
        <v>297.81970000000001</v>
      </c>
    </row>
    <row r="98" spans="1:20">
      <c r="A98" s="24" t="s">
        <v>95</v>
      </c>
      <c r="B98" s="24" t="s">
        <v>330</v>
      </c>
      <c r="C98" s="25" t="s">
        <v>331</v>
      </c>
      <c r="D98" s="19">
        <v>100</v>
      </c>
      <c r="E98" s="19">
        <v>20</v>
      </c>
      <c r="F98" s="19">
        <v>2.2597</v>
      </c>
      <c r="G98" s="20">
        <v>1.6407</v>
      </c>
      <c r="H98" s="15">
        <v>1.1718999999999999</v>
      </c>
      <c r="I98" s="15">
        <v>5.0723000000000003</v>
      </c>
      <c r="J98" s="15">
        <v>4.5194000000000001</v>
      </c>
      <c r="K98" s="15">
        <v>3.2814000000000001</v>
      </c>
      <c r="L98" s="15">
        <v>2.3437999999999999</v>
      </c>
      <c r="M98" s="15">
        <v>10.144600000000001</v>
      </c>
      <c r="N98" s="21">
        <v>429.35019999999997</v>
      </c>
      <c r="O98" s="21">
        <v>277.81970000000001</v>
      </c>
      <c r="P98" s="21">
        <v>394.77179999999998</v>
      </c>
      <c r="Q98" s="21">
        <v>516.7962</v>
      </c>
      <c r="R98" s="21">
        <v>603.31449999999995</v>
      </c>
      <c r="S98" s="21">
        <v>694.90510000000006</v>
      </c>
      <c r="T98" s="28">
        <f t="shared" si="1"/>
        <v>297.81970000000001</v>
      </c>
    </row>
    <row r="99" spans="1:20">
      <c r="A99" s="24" t="s">
        <v>96</v>
      </c>
      <c r="B99" s="24" t="s">
        <v>308</v>
      </c>
      <c r="C99" s="25" t="s">
        <v>305</v>
      </c>
      <c r="D99" s="19">
        <v>100</v>
      </c>
      <c r="E99" s="19">
        <v>20</v>
      </c>
      <c r="F99" s="19">
        <v>1.6289</v>
      </c>
      <c r="G99" s="20">
        <v>1.6407</v>
      </c>
      <c r="H99" s="15">
        <v>1.1718999999999999</v>
      </c>
      <c r="I99" s="15">
        <v>4.4414999999999996</v>
      </c>
      <c r="J99" s="15">
        <v>3.2578</v>
      </c>
      <c r="K99" s="15">
        <v>3.2814000000000001</v>
      </c>
      <c r="L99" s="15">
        <v>2.3437999999999999</v>
      </c>
      <c r="M99" s="15">
        <v>8.8829999999999991</v>
      </c>
      <c r="N99" s="21">
        <v>382.67099999999999</v>
      </c>
      <c r="O99" s="21">
        <v>253.21850000000001</v>
      </c>
      <c r="P99" s="21">
        <v>353.13900000000001</v>
      </c>
      <c r="Q99" s="21">
        <v>457.50099999999998</v>
      </c>
      <c r="R99" s="21">
        <v>530.77250000000004</v>
      </c>
      <c r="S99" s="21">
        <v>608.4855</v>
      </c>
      <c r="T99" s="28">
        <f t="shared" si="1"/>
        <v>273.21850000000001</v>
      </c>
    </row>
    <row r="100" spans="1:20">
      <c r="A100" s="24" t="s">
        <v>97</v>
      </c>
      <c r="B100" s="24" t="s">
        <v>308</v>
      </c>
      <c r="C100" s="25" t="s">
        <v>304</v>
      </c>
      <c r="D100" s="19">
        <v>100</v>
      </c>
      <c r="E100" s="19">
        <v>20</v>
      </c>
      <c r="F100" s="19">
        <v>1.6289</v>
      </c>
      <c r="G100" s="20">
        <v>1.6407</v>
      </c>
      <c r="H100" s="15">
        <v>1.1718999999999999</v>
      </c>
      <c r="I100" s="15">
        <v>4.4414999999999996</v>
      </c>
      <c r="J100" s="15">
        <v>3.2578</v>
      </c>
      <c r="K100" s="15">
        <v>3.2814000000000001</v>
      </c>
      <c r="L100" s="15">
        <v>2.3437999999999999</v>
      </c>
      <c r="M100" s="15">
        <v>8.8829999999999991</v>
      </c>
      <c r="N100" s="21">
        <v>382.67099999999999</v>
      </c>
      <c r="O100" s="21">
        <v>253.21850000000001</v>
      </c>
      <c r="P100" s="21">
        <v>353.13900000000001</v>
      </c>
      <c r="Q100" s="21">
        <v>457.50099999999998</v>
      </c>
      <c r="R100" s="21">
        <v>530.77250000000004</v>
      </c>
      <c r="S100" s="21">
        <v>608.4855</v>
      </c>
      <c r="T100" s="28">
        <f t="shared" si="1"/>
        <v>273.21850000000001</v>
      </c>
    </row>
    <row r="101" spans="1:20">
      <c r="A101" s="24" t="s">
        <v>98</v>
      </c>
      <c r="B101" s="24" t="s">
        <v>330</v>
      </c>
      <c r="C101" s="25" t="s">
        <v>300</v>
      </c>
      <c r="D101" s="19">
        <v>100</v>
      </c>
      <c r="E101" s="19">
        <v>20</v>
      </c>
      <c r="F101" s="19">
        <v>2.2597</v>
      </c>
      <c r="G101" s="20">
        <v>1.22</v>
      </c>
      <c r="H101" s="15">
        <v>1.1718999999999999</v>
      </c>
      <c r="I101" s="15">
        <v>4.6516000000000002</v>
      </c>
      <c r="J101" s="15">
        <v>4.5194000000000001</v>
      </c>
      <c r="K101" s="15">
        <v>2.44</v>
      </c>
      <c r="L101" s="15">
        <v>2.3437999999999999</v>
      </c>
      <c r="M101" s="15">
        <v>9.3032000000000004</v>
      </c>
      <c r="N101" s="21">
        <v>398.21839999999997</v>
      </c>
      <c r="O101" s="21">
        <v>261.41239999999999</v>
      </c>
      <c r="P101" s="21">
        <v>367.00559999999996</v>
      </c>
      <c r="Q101" s="21">
        <v>477.25039999999996</v>
      </c>
      <c r="R101" s="21">
        <v>554.93399999999997</v>
      </c>
      <c r="S101" s="21">
        <v>637.26919999999996</v>
      </c>
      <c r="T101" s="28">
        <f t="shared" si="1"/>
        <v>281.41239999999999</v>
      </c>
    </row>
    <row r="102" spans="1:20">
      <c r="A102" s="24" t="s">
        <v>99</v>
      </c>
      <c r="B102" s="24" t="s">
        <v>308</v>
      </c>
      <c r="C102" s="25" t="s">
        <v>300</v>
      </c>
      <c r="D102" s="19">
        <v>100</v>
      </c>
      <c r="E102" s="19">
        <v>20</v>
      </c>
      <c r="F102" s="19">
        <v>1.6289</v>
      </c>
      <c r="G102" s="20">
        <v>1.6407</v>
      </c>
      <c r="H102" s="15">
        <v>1.1718999999999999</v>
      </c>
      <c r="I102" s="15">
        <v>4.4414999999999996</v>
      </c>
      <c r="J102" s="15">
        <v>3.2578</v>
      </c>
      <c r="K102" s="15">
        <v>3.2814000000000001</v>
      </c>
      <c r="L102" s="15">
        <v>2.3437999999999999</v>
      </c>
      <c r="M102" s="15">
        <v>8.8829999999999991</v>
      </c>
      <c r="N102" s="21">
        <v>382.67099999999999</v>
      </c>
      <c r="O102" s="21">
        <v>253.21850000000001</v>
      </c>
      <c r="P102" s="21">
        <v>353.13900000000001</v>
      </c>
      <c r="Q102" s="21">
        <v>457.50099999999998</v>
      </c>
      <c r="R102" s="21">
        <v>530.77250000000004</v>
      </c>
      <c r="S102" s="21">
        <v>608.4855</v>
      </c>
      <c r="T102" s="28">
        <f t="shared" si="1"/>
        <v>273.21850000000001</v>
      </c>
    </row>
    <row r="103" spans="1:20">
      <c r="A103" s="24" t="s">
        <v>100</v>
      </c>
      <c r="B103" s="24" t="s">
        <v>308</v>
      </c>
      <c r="C103" s="25" t="s">
        <v>305</v>
      </c>
      <c r="D103" s="19">
        <v>100</v>
      </c>
      <c r="E103" s="19">
        <v>20</v>
      </c>
      <c r="F103" s="19">
        <v>1.6289</v>
      </c>
      <c r="G103" s="20">
        <v>1.6407</v>
      </c>
      <c r="H103" s="15">
        <v>1.1718999999999999</v>
      </c>
      <c r="I103" s="15">
        <v>4.4414999999999996</v>
      </c>
      <c r="J103" s="15">
        <v>3.2578</v>
      </c>
      <c r="K103" s="15">
        <v>3.2814000000000001</v>
      </c>
      <c r="L103" s="15">
        <v>2.3437999999999999</v>
      </c>
      <c r="M103" s="15">
        <v>8.8829999999999991</v>
      </c>
      <c r="N103" s="21">
        <v>382.67099999999999</v>
      </c>
      <c r="O103" s="21">
        <v>253.21850000000001</v>
      </c>
      <c r="P103" s="21">
        <v>353.13900000000001</v>
      </c>
      <c r="Q103" s="21">
        <v>457.50099999999998</v>
      </c>
      <c r="R103" s="21">
        <v>530.77250000000004</v>
      </c>
      <c r="S103" s="21">
        <v>608.4855</v>
      </c>
      <c r="T103" s="28">
        <f t="shared" si="1"/>
        <v>273.21850000000001</v>
      </c>
    </row>
    <row r="104" spans="1:20">
      <c r="A104" s="24" t="s">
        <v>101</v>
      </c>
      <c r="B104" s="24" t="s">
        <v>330</v>
      </c>
      <c r="C104" s="25" t="s">
        <v>331</v>
      </c>
      <c r="D104" s="19">
        <v>100</v>
      </c>
      <c r="E104" s="19">
        <v>20</v>
      </c>
      <c r="F104" s="19">
        <v>2.2597</v>
      </c>
      <c r="G104" s="20">
        <v>1.6407</v>
      </c>
      <c r="H104" s="15">
        <v>1.1718999999999999</v>
      </c>
      <c r="I104" s="15">
        <v>5.0723000000000003</v>
      </c>
      <c r="J104" s="15">
        <v>4.5194000000000001</v>
      </c>
      <c r="K104" s="15">
        <v>3.2814000000000001</v>
      </c>
      <c r="L104" s="15">
        <v>2.3437999999999999</v>
      </c>
      <c r="M104" s="15">
        <v>10.144600000000001</v>
      </c>
      <c r="N104" s="21">
        <v>429.35019999999997</v>
      </c>
      <c r="O104" s="21">
        <v>277.81970000000001</v>
      </c>
      <c r="P104" s="21">
        <v>394.77179999999998</v>
      </c>
      <c r="Q104" s="21">
        <v>516.7962</v>
      </c>
      <c r="R104" s="21">
        <v>603.31449999999995</v>
      </c>
      <c r="S104" s="21">
        <v>694.90510000000006</v>
      </c>
      <c r="T104" s="28">
        <f t="shared" si="1"/>
        <v>297.81970000000001</v>
      </c>
    </row>
    <row r="105" spans="1:20">
      <c r="A105" s="24" t="s">
        <v>102</v>
      </c>
      <c r="B105" s="24" t="s">
        <v>330</v>
      </c>
      <c r="C105" s="25" t="s">
        <v>306</v>
      </c>
      <c r="D105" s="19">
        <v>100</v>
      </c>
      <c r="E105" s="19">
        <v>20</v>
      </c>
      <c r="F105" s="19">
        <v>2.2597</v>
      </c>
      <c r="G105" s="20">
        <v>1.6407</v>
      </c>
      <c r="H105" s="15">
        <v>1.1718999999999999</v>
      </c>
      <c r="I105" s="15">
        <v>5.0723000000000003</v>
      </c>
      <c r="J105" s="15">
        <v>4.5194000000000001</v>
      </c>
      <c r="K105" s="15">
        <v>3.2814000000000001</v>
      </c>
      <c r="L105" s="15">
        <v>2.3437999999999999</v>
      </c>
      <c r="M105" s="15">
        <v>10.144600000000001</v>
      </c>
      <c r="N105" s="21">
        <v>429.35019999999997</v>
      </c>
      <c r="O105" s="21">
        <v>277.81970000000001</v>
      </c>
      <c r="P105" s="21">
        <v>394.77179999999998</v>
      </c>
      <c r="Q105" s="21">
        <v>516.7962</v>
      </c>
      <c r="R105" s="21">
        <v>603.31449999999995</v>
      </c>
      <c r="S105" s="21">
        <v>694.90510000000006</v>
      </c>
      <c r="T105" s="28">
        <f t="shared" si="1"/>
        <v>297.81970000000001</v>
      </c>
    </row>
    <row r="106" spans="1:20">
      <c r="A106" s="24" t="s">
        <v>103</v>
      </c>
      <c r="B106" s="24" t="s">
        <v>308</v>
      </c>
      <c r="C106" s="25" t="s">
        <v>305</v>
      </c>
      <c r="D106" s="19">
        <v>100</v>
      </c>
      <c r="E106" s="19">
        <v>20</v>
      </c>
      <c r="F106" s="19">
        <v>1.6289</v>
      </c>
      <c r="G106" s="20">
        <v>1.6407</v>
      </c>
      <c r="H106" s="15">
        <v>1.1718999999999999</v>
      </c>
      <c r="I106" s="15">
        <v>4.4414999999999996</v>
      </c>
      <c r="J106" s="15">
        <v>3.2578</v>
      </c>
      <c r="K106" s="15">
        <v>3.2814000000000001</v>
      </c>
      <c r="L106" s="15">
        <v>2.3437999999999999</v>
      </c>
      <c r="M106" s="15">
        <v>8.8829999999999991</v>
      </c>
      <c r="N106" s="21">
        <v>382.67099999999999</v>
      </c>
      <c r="O106" s="21">
        <v>253.21850000000001</v>
      </c>
      <c r="P106" s="21">
        <v>353.13900000000001</v>
      </c>
      <c r="Q106" s="21">
        <v>457.50099999999998</v>
      </c>
      <c r="R106" s="21">
        <v>530.77250000000004</v>
      </c>
      <c r="S106" s="21">
        <v>608.4855</v>
      </c>
      <c r="T106" s="28">
        <f t="shared" si="1"/>
        <v>273.21850000000001</v>
      </c>
    </row>
    <row r="107" spans="1:20">
      <c r="A107" s="24" t="s">
        <v>104</v>
      </c>
      <c r="B107" s="24" t="s">
        <v>330</v>
      </c>
      <c r="C107" s="25" t="s">
        <v>331</v>
      </c>
      <c r="D107" s="19">
        <v>100</v>
      </c>
      <c r="E107" s="19">
        <v>20</v>
      </c>
      <c r="F107" s="19">
        <v>2.2597</v>
      </c>
      <c r="G107" s="20">
        <v>1.6407</v>
      </c>
      <c r="H107" s="15">
        <v>1.1718999999999999</v>
      </c>
      <c r="I107" s="15">
        <v>5.0723000000000003</v>
      </c>
      <c r="J107" s="15">
        <v>4.5194000000000001</v>
      </c>
      <c r="K107" s="15">
        <v>3.2814000000000001</v>
      </c>
      <c r="L107" s="15">
        <v>2.3437999999999999</v>
      </c>
      <c r="M107" s="15">
        <v>10.144600000000001</v>
      </c>
      <c r="N107" s="21">
        <v>429.35019999999997</v>
      </c>
      <c r="O107" s="21">
        <v>277.81970000000001</v>
      </c>
      <c r="P107" s="21">
        <v>394.77179999999998</v>
      </c>
      <c r="Q107" s="21">
        <v>516.7962</v>
      </c>
      <c r="R107" s="21">
        <v>603.31449999999995</v>
      </c>
      <c r="S107" s="21">
        <v>694.90510000000006</v>
      </c>
      <c r="T107" s="28">
        <f t="shared" si="1"/>
        <v>297.81970000000001</v>
      </c>
    </row>
    <row r="108" spans="1:20">
      <c r="A108" s="24" t="s">
        <v>105</v>
      </c>
      <c r="B108" s="24" t="s">
        <v>328</v>
      </c>
      <c r="C108" s="25" t="s">
        <v>301</v>
      </c>
      <c r="D108" s="19">
        <v>100</v>
      </c>
      <c r="E108" s="19">
        <v>20</v>
      </c>
      <c r="F108" s="19">
        <v>2.5322</v>
      </c>
      <c r="G108" s="20">
        <v>1.6407</v>
      </c>
      <c r="H108" s="15">
        <v>1.1718999999999999</v>
      </c>
      <c r="I108" s="15">
        <v>5.3448000000000002</v>
      </c>
      <c r="J108" s="15">
        <v>5.0644</v>
      </c>
      <c r="K108" s="15">
        <v>3.2814000000000001</v>
      </c>
      <c r="L108" s="15">
        <v>2.3437999999999999</v>
      </c>
      <c r="M108" s="15">
        <v>10.6896</v>
      </c>
      <c r="N108" s="21">
        <v>449.51519999999999</v>
      </c>
      <c r="O108" s="21">
        <v>288.44720000000001</v>
      </c>
      <c r="P108" s="21">
        <v>412.7568</v>
      </c>
      <c r="Q108" s="21">
        <v>542.41120000000001</v>
      </c>
      <c r="R108" s="21">
        <v>634.65199999999993</v>
      </c>
      <c r="S108" s="21">
        <v>732.23760000000004</v>
      </c>
      <c r="T108" s="28">
        <f t="shared" si="1"/>
        <v>308.44720000000001</v>
      </c>
    </row>
    <row r="109" spans="1:20">
      <c r="A109" s="24" t="s">
        <v>105</v>
      </c>
      <c r="B109" s="24" t="s">
        <v>330</v>
      </c>
      <c r="C109" s="25" t="s">
        <v>301</v>
      </c>
      <c r="D109" s="19">
        <v>100</v>
      </c>
      <c r="E109" s="19">
        <v>20</v>
      </c>
      <c r="F109" s="19">
        <v>2.2597</v>
      </c>
      <c r="G109" s="20">
        <v>1.6407</v>
      </c>
      <c r="H109" s="15">
        <v>1.1718999999999999</v>
      </c>
      <c r="I109" s="15">
        <v>5.0723000000000003</v>
      </c>
      <c r="J109" s="15">
        <v>4.5194000000000001</v>
      </c>
      <c r="K109" s="15">
        <v>3.2814000000000001</v>
      </c>
      <c r="L109" s="15">
        <v>2.3437999999999999</v>
      </c>
      <c r="M109" s="15">
        <v>10.144600000000001</v>
      </c>
      <c r="N109" s="21">
        <v>429.35019999999997</v>
      </c>
      <c r="O109" s="21">
        <v>277.81970000000001</v>
      </c>
      <c r="P109" s="21">
        <v>394.77179999999998</v>
      </c>
      <c r="Q109" s="21">
        <v>516.7962</v>
      </c>
      <c r="R109" s="21">
        <v>603.31449999999995</v>
      </c>
      <c r="S109" s="21">
        <v>694.90510000000006</v>
      </c>
      <c r="T109" s="28">
        <f t="shared" si="1"/>
        <v>297.81970000000001</v>
      </c>
    </row>
    <row r="110" spans="1:20">
      <c r="A110" s="24" t="s">
        <v>106</v>
      </c>
      <c r="B110" s="24" t="s">
        <v>330</v>
      </c>
      <c r="C110" s="25" t="s">
        <v>300</v>
      </c>
      <c r="D110" s="19">
        <v>100</v>
      </c>
      <c r="E110" s="19">
        <v>20</v>
      </c>
      <c r="F110" s="19">
        <v>2.2597</v>
      </c>
      <c r="G110" s="20">
        <v>1.6407</v>
      </c>
      <c r="H110" s="15">
        <v>1.1718999999999999</v>
      </c>
      <c r="I110" s="15">
        <v>5.0723000000000003</v>
      </c>
      <c r="J110" s="15">
        <v>4.5194000000000001</v>
      </c>
      <c r="K110" s="15">
        <v>3.2814000000000001</v>
      </c>
      <c r="L110" s="15">
        <v>2.3437999999999999</v>
      </c>
      <c r="M110" s="15">
        <v>10.144600000000001</v>
      </c>
      <c r="N110" s="21">
        <v>429.35019999999997</v>
      </c>
      <c r="O110" s="21">
        <v>277.81970000000001</v>
      </c>
      <c r="P110" s="21">
        <v>394.77179999999998</v>
      </c>
      <c r="Q110" s="21">
        <v>516.7962</v>
      </c>
      <c r="R110" s="21">
        <v>603.31449999999995</v>
      </c>
      <c r="S110" s="21">
        <v>694.90510000000006</v>
      </c>
      <c r="T110" s="28">
        <f t="shared" si="1"/>
        <v>297.81970000000001</v>
      </c>
    </row>
    <row r="111" spans="1:20">
      <c r="A111" s="24" t="s">
        <v>107</v>
      </c>
      <c r="B111" s="24" t="s">
        <v>330</v>
      </c>
      <c r="C111" s="25" t="s">
        <v>300</v>
      </c>
      <c r="D111" s="19">
        <v>100</v>
      </c>
      <c r="E111" s="19">
        <v>20</v>
      </c>
      <c r="F111" s="19">
        <v>2.2597</v>
      </c>
      <c r="G111" s="20">
        <v>1.6407</v>
      </c>
      <c r="H111" s="15">
        <v>1.1718999999999999</v>
      </c>
      <c r="I111" s="15">
        <v>5.0723000000000003</v>
      </c>
      <c r="J111" s="15">
        <v>4.5194000000000001</v>
      </c>
      <c r="K111" s="15">
        <v>3.2814000000000001</v>
      </c>
      <c r="L111" s="15">
        <v>2.3437999999999999</v>
      </c>
      <c r="M111" s="15">
        <v>10.144600000000001</v>
      </c>
      <c r="N111" s="21">
        <v>429.35019999999997</v>
      </c>
      <c r="O111" s="21">
        <v>277.81970000000001</v>
      </c>
      <c r="P111" s="21">
        <v>394.77179999999998</v>
      </c>
      <c r="Q111" s="21">
        <v>516.7962</v>
      </c>
      <c r="R111" s="21">
        <v>603.31449999999995</v>
      </c>
      <c r="S111" s="21">
        <v>694.90510000000006</v>
      </c>
      <c r="T111" s="28">
        <f t="shared" si="1"/>
        <v>297.81970000000001</v>
      </c>
    </row>
    <row r="112" spans="1:20">
      <c r="A112" s="24" t="s">
        <v>108</v>
      </c>
      <c r="B112" s="24" t="s">
        <v>330</v>
      </c>
      <c r="C112" s="25" t="s">
        <v>306</v>
      </c>
      <c r="D112" s="19">
        <v>100</v>
      </c>
      <c r="E112" s="19">
        <v>20</v>
      </c>
      <c r="F112" s="19">
        <v>2.2597</v>
      </c>
      <c r="G112" s="20">
        <v>1.6407</v>
      </c>
      <c r="H112" s="15">
        <v>1.1718999999999999</v>
      </c>
      <c r="I112" s="15">
        <v>5.0723000000000003</v>
      </c>
      <c r="J112" s="15">
        <v>4.5194000000000001</v>
      </c>
      <c r="K112" s="15">
        <v>3.2814000000000001</v>
      </c>
      <c r="L112" s="15">
        <v>2.3437999999999999</v>
      </c>
      <c r="M112" s="15">
        <v>10.144600000000001</v>
      </c>
      <c r="N112" s="21">
        <v>429.35019999999997</v>
      </c>
      <c r="O112" s="21">
        <v>277.81970000000001</v>
      </c>
      <c r="P112" s="21">
        <v>394.77179999999998</v>
      </c>
      <c r="Q112" s="21">
        <v>516.7962</v>
      </c>
      <c r="R112" s="21">
        <v>603.31449999999995</v>
      </c>
      <c r="S112" s="21">
        <v>694.90510000000006</v>
      </c>
      <c r="T112" s="28">
        <f t="shared" si="1"/>
        <v>297.81970000000001</v>
      </c>
    </row>
    <row r="113" spans="1:20">
      <c r="A113" s="24" t="s">
        <v>109</v>
      </c>
      <c r="B113" s="24" t="s">
        <v>330</v>
      </c>
      <c r="C113" s="25" t="s">
        <v>300</v>
      </c>
      <c r="D113" s="19">
        <v>100</v>
      </c>
      <c r="E113" s="19">
        <v>20</v>
      </c>
      <c r="F113" s="19">
        <v>2.2597</v>
      </c>
      <c r="G113" s="20">
        <v>1.6407</v>
      </c>
      <c r="H113" s="15">
        <v>1.1718999999999999</v>
      </c>
      <c r="I113" s="15">
        <v>5.0723000000000003</v>
      </c>
      <c r="J113" s="15">
        <v>4.5194000000000001</v>
      </c>
      <c r="K113" s="15">
        <v>3.2814000000000001</v>
      </c>
      <c r="L113" s="15">
        <v>2.3437999999999999</v>
      </c>
      <c r="M113" s="15">
        <v>10.144600000000001</v>
      </c>
      <c r="N113" s="21">
        <v>429.35019999999997</v>
      </c>
      <c r="O113" s="21">
        <v>277.81970000000001</v>
      </c>
      <c r="P113" s="21">
        <v>394.77179999999998</v>
      </c>
      <c r="Q113" s="21">
        <v>516.7962</v>
      </c>
      <c r="R113" s="21">
        <v>603.31449999999995</v>
      </c>
      <c r="S113" s="21">
        <v>694.90510000000006</v>
      </c>
      <c r="T113" s="28">
        <f t="shared" si="1"/>
        <v>297.81970000000001</v>
      </c>
    </row>
    <row r="114" spans="1:20">
      <c r="A114" s="24" t="s">
        <v>110</v>
      </c>
      <c r="B114" s="24" t="s">
        <v>330</v>
      </c>
      <c r="C114" s="25" t="s">
        <v>331</v>
      </c>
      <c r="D114" s="19">
        <v>100</v>
      </c>
      <c r="E114" s="19">
        <v>20</v>
      </c>
      <c r="F114" s="19">
        <v>2.2597</v>
      </c>
      <c r="G114" s="20">
        <v>1.6407</v>
      </c>
      <c r="H114" s="15">
        <v>1.1718999999999999</v>
      </c>
      <c r="I114" s="15">
        <v>5.0723000000000003</v>
      </c>
      <c r="J114" s="15">
        <v>4.5194000000000001</v>
      </c>
      <c r="K114" s="15">
        <v>3.2814000000000001</v>
      </c>
      <c r="L114" s="15">
        <v>2.3437999999999999</v>
      </c>
      <c r="M114" s="15">
        <v>10.144600000000001</v>
      </c>
      <c r="N114" s="21">
        <v>429.35019999999997</v>
      </c>
      <c r="O114" s="21">
        <v>277.81970000000001</v>
      </c>
      <c r="P114" s="21">
        <v>394.77179999999998</v>
      </c>
      <c r="Q114" s="21">
        <v>516.7962</v>
      </c>
      <c r="R114" s="21">
        <v>603.31449999999995</v>
      </c>
      <c r="S114" s="21">
        <v>694.90510000000006</v>
      </c>
      <c r="T114" s="28">
        <f t="shared" si="1"/>
        <v>297.81970000000001</v>
      </c>
    </row>
    <row r="115" spans="1:20">
      <c r="A115" s="24" t="s">
        <v>111</v>
      </c>
      <c r="B115" s="24" t="s">
        <v>330</v>
      </c>
      <c r="C115" s="25" t="s">
        <v>300</v>
      </c>
      <c r="D115" s="19">
        <v>100</v>
      </c>
      <c r="E115" s="19">
        <v>20</v>
      </c>
      <c r="F115" s="19">
        <v>2.2597</v>
      </c>
      <c r="G115" s="20">
        <v>1.6407</v>
      </c>
      <c r="H115" s="15">
        <v>1.1718999999999999</v>
      </c>
      <c r="I115" s="15">
        <v>5.0723000000000003</v>
      </c>
      <c r="J115" s="15">
        <v>4.5194000000000001</v>
      </c>
      <c r="K115" s="15">
        <v>3.2814000000000001</v>
      </c>
      <c r="L115" s="15">
        <v>2.3437999999999999</v>
      </c>
      <c r="M115" s="15">
        <v>10.144600000000001</v>
      </c>
      <c r="N115" s="21">
        <v>429.35019999999997</v>
      </c>
      <c r="O115" s="21">
        <v>277.81970000000001</v>
      </c>
      <c r="P115" s="21">
        <v>394.77179999999998</v>
      </c>
      <c r="Q115" s="21">
        <v>516.7962</v>
      </c>
      <c r="R115" s="21">
        <v>603.31449999999995</v>
      </c>
      <c r="S115" s="21">
        <v>694.90510000000006</v>
      </c>
      <c r="T115" s="28">
        <f t="shared" si="1"/>
        <v>297.81970000000001</v>
      </c>
    </row>
    <row r="116" spans="1:20">
      <c r="A116" s="24" t="s">
        <v>112</v>
      </c>
      <c r="B116" s="24" t="s">
        <v>330</v>
      </c>
      <c r="C116" s="25" t="s">
        <v>334</v>
      </c>
      <c r="D116" s="19">
        <v>100</v>
      </c>
      <c r="E116" s="19">
        <v>20</v>
      </c>
      <c r="F116" s="19">
        <v>2.2597</v>
      </c>
      <c r="G116" s="20">
        <v>1.6407</v>
      </c>
      <c r="H116" s="15">
        <v>1.1718999999999999</v>
      </c>
      <c r="I116" s="15">
        <v>5.0723000000000003</v>
      </c>
      <c r="J116" s="15">
        <v>4.5194000000000001</v>
      </c>
      <c r="K116" s="15">
        <v>3.2814000000000001</v>
      </c>
      <c r="L116" s="15">
        <v>2.3437999999999999</v>
      </c>
      <c r="M116" s="15">
        <v>10.144600000000001</v>
      </c>
      <c r="N116" s="21">
        <v>429.35019999999997</v>
      </c>
      <c r="O116" s="21">
        <v>277.81970000000001</v>
      </c>
      <c r="P116" s="21">
        <v>394.77179999999998</v>
      </c>
      <c r="Q116" s="21">
        <v>516.7962</v>
      </c>
      <c r="R116" s="21">
        <v>603.31449999999995</v>
      </c>
      <c r="S116" s="21">
        <v>694.90510000000006</v>
      </c>
      <c r="T116" s="28">
        <f t="shared" si="1"/>
        <v>297.81970000000001</v>
      </c>
    </row>
    <row r="117" spans="1:20">
      <c r="A117" s="24" t="s">
        <v>113</v>
      </c>
      <c r="B117" s="24" t="s">
        <v>308</v>
      </c>
      <c r="C117" s="25" t="s">
        <v>302</v>
      </c>
      <c r="D117" s="19">
        <v>100</v>
      </c>
      <c r="E117" s="19">
        <v>20</v>
      </c>
      <c r="F117" s="19">
        <v>1.6289</v>
      </c>
      <c r="G117" s="20">
        <v>1.1666000000000001</v>
      </c>
      <c r="H117" s="15">
        <v>1.1718999999999999</v>
      </c>
      <c r="I117" s="15">
        <v>3.9674</v>
      </c>
      <c r="J117" s="15">
        <v>3.2578</v>
      </c>
      <c r="K117" s="15">
        <v>2.3332000000000002</v>
      </c>
      <c r="L117" s="15">
        <v>2.3437999999999999</v>
      </c>
      <c r="M117" s="15">
        <v>7.9348000000000001</v>
      </c>
      <c r="N117" s="21">
        <v>347.58760000000001</v>
      </c>
      <c r="O117" s="21">
        <v>234.7286</v>
      </c>
      <c r="P117" s="21">
        <v>321.84840000000003</v>
      </c>
      <c r="Q117" s="21">
        <v>412.93560000000002</v>
      </c>
      <c r="R117" s="21">
        <v>476.25099999999998</v>
      </c>
      <c r="S117" s="21">
        <v>543.53380000000004</v>
      </c>
      <c r="T117" s="28">
        <f t="shared" si="1"/>
        <v>254.7286</v>
      </c>
    </row>
    <row r="118" spans="1:20">
      <c r="A118" s="24" t="s">
        <v>114</v>
      </c>
      <c r="B118" s="24" t="s">
        <v>328</v>
      </c>
      <c r="C118" s="25" t="s">
        <v>303</v>
      </c>
      <c r="D118" s="19">
        <v>100</v>
      </c>
      <c r="E118" s="19">
        <v>20</v>
      </c>
      <c r="F118" s="19">
        <v>2.5322</v>
      </c>
      <c r="G118" s="20">
        <v>1.6407</v>
      </c>
      <c r="H118" s="15">
        <v>1.1718999999999999</v>
      </c>
      <c r="I118" s="15">
        <v>5.3448000000000002</v>
      </c>
      <c r="J118" s="15">
        <v>5.0644</v>
      </c>
      <c r="K118" s="15">
        <v>3.2814000000000001</v>
      </c>
      <c r="L118" s="15">
        <v>2.3437999999999999</v>
      </c>
      <c r="M118" s="15">
        <v>10.6896</v>
      </c>
      <c r="N118" s="21">
        <v>449.51519999999999</v>
      </c>
      <c r="O118" s="21">
        <v>288.44720000000001</v>
      </c>
      <c r="P118" s="21">
        <v>412.7568</v>
      </c>
      <c r="Q118" s="21">
        <v>542.41120000000001</v>
      </c>
      <c r="R118" s="21">
        <v>634.65199999999993</v>
      </c>
      <c r="S118" s="21">
        <v>732.23760000000004</v>
      </c>
      <c r="T118" s="28">
        <f t="shared" si="1"/>
        <v>308.44720000000001</v>
      </c>
    </row>
    <row r="119" spans="1:20">
      <c r="A119" s="24" t="s">
        <v>115</v>
      </c>
      <c r="B119" s="24" t="s">
        <v>330</v>
      </c>
      <c r="C119" s="25" t="s">
        <v>331</v>
      </c>
      <c r="D119" s="19">
        <v>100</v>
      </c>
      <c r="E119" s="19">
        <v>20</v>
      </c>
      <c r="F119" s="19">
        <v>2.2597</v>
      </c>
      <c r="G119" s="20">
        <v>1.6407</v>
      </c>
      <c r="H119" s="15">
        <v>1.1718999999999999</v>
      </c>
      <c r="I119" s="15">
        <v>5.0723000000000003</v>
      </c>
      <c r="J119" s="15">
        <v>4.5194000000000001</v>
      </c>
      <c r="K119" s="15">
        <v>3.2814000000000001</v>
      </c>
      <c r="L119" s="15">
        <v>2.3437999999999999</v>
      </c>
      <c r="M119" s="15">
        <v>10.144600000000001</v>
      </c>
      <c r="N119" s="21">
        <v>429.35019999999997</v>
      </c>
      <c r="O119" s="21">
        <v>277.81970000000001</v>
      </c>
      <c r="P119" s="21">
        <v>394.77179999999998</v>
      </c>
      <c r="Q119" s="21">
        <v>516.7962</v>
      </c>
      <c r="R119" s="21">
        <v>603.31449999999995</v>
      </c>
      <c r="S119" s="21">
        <v>694.90510000000006</v>
      </c>
      <c r="T119" s="28">
        <f t="shared" si="1"/>
        <v>297.81970000000001</v>
      </c>
    </row>
    <row r="120" spans="1:20">
      <c r="A120" s="24" t="s">
        <v>116</v>
      </c>
      <c r="B120" s="24" t="s">
        <v>330</v>
      </c>
      <c r="C120" s="25" t="s">
        <v>334</v>
      </c>
      <c r="D120" s="19">
        <v>100</v>
      </c>
      <c r="E120" s="19">
        <v>20</v>
      </c>
      <c r="F120" s="19">
        <v>2.2597</v>
      </c>
      <c r="G120" s="20">
        <v>1.6407</v>
      </c>
      <c r="H120" s="15">
        <v>1.1718999999999999</v>
      </c>
      <c r="I120" s="15">
        <v>5.0723000000000003</v>
      </c>
      <c r="J120" s="15">
        <v>4.5194000000000001</v>
      </c>
      <c r="K120" s="15">
        <v>3.2814000000000001</v>
      </c>
      <c r="L120" s="15">
        <v>2.3437999999999999</v>
      </c>
      <c r="M120" s="15">
        <v>10.144600000000001</v>
      </c>
      <c r="N120" s="21">
        <v>429.35019999999997</v>
      </c>
      <c r="O120" s="21">
        <v>277.81970000000001</v>
      </c>
      <c r="P120" s="21">
        <v>394.77179999999998</v>
      </c>
      <c r="Q120" s="21">
        <v>516.7962</v>
      </c>
      <c r="R120" s="21">
        <v>603.31449999999995</v>
      </c>
      <c r="S120" s="21">
        <v>694.90510000000006</v>
      </c>
      <c r="T120" s="28">
        <f t="shared" si="1"/>
        <v>297.81970000000001</v>
      </c>
    </row>
    <row r="121" spans="1:20">
      <c r="A121" s="24" t="s">
        <v>117</v>
      </c>
      <c r="B121" s="24" t="s">
        <v>333</v>
      </c>
      <c r="C121" s="25" t="s">
        <v>304</v>
      </c>
      <c r="D121" s="19">
        <v>100</v>
      </c>
      <c r="E121" s="19">
        <v>20</v>
      </c>
      <c r="F121" s="19">
        <v>1.6289</v>
      </c>
      <c r="G121" s="20">
        <v>1.6407</v>
      </c>
      <c r="H121" s="15">
        <v>1.1718999999999999</v>
      </c>
      <c r="I121" s="15">
        <v>4.4414999999999996</v>
      </c>
      <c r="J121" s="15">
        <v>3.2578</v>
      </c>
      <c r="K121" s="15">
        <v>3.2814000000000001</v>
      </c>
      <c r="L121" s="15">
        <v>2.3437999999999999</v>
      </c>
      <c r="M121" s="15">
        <v>8.8829999999999991</v>
      </c>
      <c r="N121" s="21">
        <v>382.67099999999999</v>
      </c>
      <c r="O121" s="21">
        <v>253.21850000000001</v>
      </c>
      <c r="P121" s="21">
        <v>353.13900000000001</v>
      </c>
      <c r="Q121" s="21">
        <v>457.50099999999998</v>
      </c>
      <c r="R121" s="21">
        <v>530.77250000000004</v>
      </c>
      <c r="S121" s="21">
        <v>608.4855</v>
      </c>
      <c r="T121" s="28">
        <f t="shared" si="1"/>
        <v>273.21850000000001</v>
      </c>
    </row>
    <row r="122" spans="1:20">
      <c r="A122" s="24" t="s">
        <v>118</v>
      </c>
      <c r="B122" s="24" t="s">
        <v>330</v>
      </c>
      <c r="C122" s="25" t="s">
        <v>306</v>
      </c>
      <c r="D122" s="19">
        <v>100</v>
      </c>
      <c r="E122" s="19">
        <v>20</v>
      </c>
      <c r="F122" s="19">
        <v>2.2597</v>
      </c>
      <c r="G122" s="20">
        <v>1.6407</v>
      </c>
      <c r="H122" s="15">
        <v>1.1718999999999999</v>
      </c>
      <c r="I122" s="15">
        <v>5.0723000000000003</v>
      </c>
      <c r="J122" s="15">
        <v>4.5194000000000001</v>
      </c>
      <c r="K122" s="15">
        <v>3.2814000000000001</v>
      </c>
      <c r="L122" s="15">
        <v>2.3437999999999999</v>
      </c>
      <c r="M122" s="15">
        <v>10.144600000000001</v>
      </c>
      <c r="N122" s="21">
        <v>429.35019999999997</v>
      </c>
      <c r="O122" s="21">
        <v>277.81970000000001</v>
      </c>
      <c r="P122" s="21">
        <v>394.77179999999998</v>
      </c>
      <c r="Q122" s="21">
        <v>516.7962</v>
      </c>
      <c r="R122" s="21">
        <v>603.31449999999995</v>
      </c>
      <c r="S122" s="21">
        <v>694.90510000000006</v>
      </c>
      <c r="T122" s="28">
        <f t="shared" si="1"/>
        <v>297.81970000000001</v>
      </c>
    </row>
    <row r="123" spans="1:20">
      <c r="A123" s="24" t="s">
        <v>119</v>
      </c>
      <c r="B123" s="24" t="s">
        <v>308</v>
      </c>
      <c r="C123" s="25" t="s">
        <v>305</v>
      </c>
      <c r="D123" s="19">
        <v>100</v>
      </c>
      <c r="E123" s="19">
        <v>20</v>
      </c>
      <c r="F123" s="19">
        <v>1.6289</v>
      </c>
      <c r="G123" s="20">
        <v>1.6407</v>
      </c>
      <c r="H123" s="15">
        <v>1.1718999999999999</v>
      </c>
      <c r="I123" s="15">
        <v>4.4414999999999996</v>
      </c>
      <c r="J123" s="15">
        <v>3.2578</v>
      </c>
      <c r="K123" s="15">
        <v>3.2814000000000001</v>
      </c>
      <c r="L123" s="15">
        <v>2.3437999999999999</v>
      </c>
      <c r="M123" s="15">
        <v>8.8829999999999991</v>
      </c>
      <c r="N123" s="21">
        <v>382.67099999999999</v>
      </c>
      <c r="O123" s="21">
        <v>253.21850000000001</v>
      </c>
      <c r="P123" s="21">
        <v>353.13900000000001</v>
      </c>
      <c r="Q123" s="21">
        <v>457.50099999999998</v>
      </c>
      <c r="R123" s="21">
        <v>530.77250000000004</v>
      </c>
      <c r="S123" s="21">
        <v>608.4855</v>
      </c>
      <c r="T123" s="28">
        <f t="shared" si="1"/>
        <v>273.21850000000001</v>
      </c>
    </row>
    <row r="124" spans="1:20">
      <c r="A124" s="24" t="s">
        <v>120</v>
      </c>
      <c r="B124" s="24" t="s">
        <v>330</v>
      </c>
      <c r="C124" s="25" t="s">
        <v>334</v>
      </c>
      <c r="D124" s="19">
        <v>100</v>
      </c>
      <c r="E124" s="19">
        <v>20</v>
      </c>
      <c r="F124" s="19">
        <v>2.2597</v>
      </c>
      <c r="G124" s="20">
        <v>1.6407</v>
      </c>
      <c r="H124" s="15">
        <v>1.1718999999999999</v>
      </c>
      <c r="I124" s="15">
        <v>5.0723000000000003</v>
      </c>
      <c r="J124" s="15">
        <v>4.5194000000000001</v>
      </c>
      <c r="K124" s="15">
        <v>3.2814000000000001</v>
      </c>
      <c r="L124" s="15">
        <v>2.3437999999999999</v>
      </c>
      <c r="M124" s="15">
        <v>10.144600000000001</v>
      </c>
      <c r="N124" s="21">
        <v>429.35019999999997</v>
      </c>
      <c r="O124" s="21">
        <v>277.81970000000001</v>
      </c>
      <c r="P124" s="21">
        <v>394.77179999999998</v>
      </c>
      <c r="Q124" s="21">
        <v>516.7962</v>
      </c>
      <c r="R124" s="21">
        <v>603.31449999999995</v>
      </c>
      <c r="S124" s="21">
        <v>694.90510000000006</v>
      </c>
      <c r="T124" s="28">
        <f t="shared" si="1"/>
        <v>297.81970000000001</v>
      </c>
    </row>
    <row r="125" spans="1:20">
      <c r="A125" s="24" t="s">
        <v>121</v>
      </c>
      <c r="B125" s="24" t="s">
        <v>330</v>
      </c>
      <c r="C125" s="25" t="s">
        <v>300</v>
      </c>
      <c r="D125" s="19">
        <v>100</v>
      </c>
      <c r="E125" s="19">
        <v>20</v>
      </c>
      <c r="F125" s="19">
        <v>2.2597</v>
      </c>
      <c r="G125" s="20">
        <v>1.6407</v>
      </c>
      <c r="H125" s="15">
        <v>1.1718999999999999</v>
      </c>
      <c r="I125" s="15">
        <v>5.0723000000000003</v>
      </c>
      <c r="J125" s="15">
        <v>4.5194000000000001</v>
      </c>
      <c r="K125" s="15">
        <v>3.2814000000000001</v>
      </c>
      <c r="L125" s="15">
        <v>2.3437999999999999</v>
      </c>
      <c r="M125" s="15">
        <v>10.144600000000001</v>
      </c>
      <c r="N125" s="21">
        <v>429.35019999999997</v>
      </c>
      <c r="O125" s="21">
        <v>277.81970000000001</v>
      </c>
      <c r="P125" s="21">
        <v>394.77179999999998</v>
      </c>
      <c r="Q125" s="21">
        <v>516.7962</v>
      </c>
      <c r="R125" s="21">
        <v>603.31449999999995</v>
      </c>
      <c r="S125" s="21">
        <v>694.90510000000006</v>
      </c>
      <c r="T125" s="28">
        <f t="shared" si="1"/>
        <v>297.81970000000001</v>
      </c>
    </row>
    <row r="126" spans="1:20">
      <c r="A126" s="24" t="s">
        <v>122</v>
      </c>
      <c r="B126" s="24" t="s">
        <v>330</v>
      </c>
      <c r="C126" s="25" t="s">
        <v>334</v>
      </c>
      <c r="D126" s="19">
        <v>100</v>
      </c>
      <c r="E126" s="19">
        <v>20</v>
      </c>
      <c r="F126" s="19">
        <v>2.2597</v>
      </c>
      <c r="G126" s="20">
        <v>1.6407</v>
      </c>
      <c r="H126" s="15">
        <v>1.1718999999999999</v>
      </c>
      <c r="I126" s="15">
        <v>5.0723000000000003</v>
      </c>
      <c r="J126" s="15">
        <v>4.5194000000000001</v>
      </c>
      <c r="K126" s="15">
        <v>3.2814000000000001</v>
      </c>
      <c r="L126" s="15">
        <v>2.3437999999999999</v>
      </c>
      <c r="M126" s="15">
        <v>10.144600000000001</v>
      </c>
      <c r="N126" s="21">
        <v>429.35019999999997</v>
      </c>
      <c r="O126" s="21">
        <v>277.81970000000001</v>
      </c>
      <c r="P126" s="21">
        <v>394.77179999999998</v>
      </c>
      <c r="Q126" s="21">
        <v>516.7962</v>
      </c>
      <c r="R126" s="21">
        <v>603.31449999999995</v>
      </c>
      <c r="S126" s="21">
        <v>694.90510000000006</v>
      </c>
      <c r="T126" s="28">
        <f t="shared" si="1"/>
        <v>297.81970000000001</v>
      </c>
    </row>
    <row r="127" spans="1:20">
      <c r="A127" s="24" t="s">
        <v>123</v>
      </c>
      <c r="B127" s="24" t="s">
        <v>330</v>
      </c>
      <c r="C127" s="25" t="s">
        <v>334</v>
      </c>
      <c r="D127" s="19">
        <v>100</v>
      </c>
      <c r="E127" s="19">
        <v>20</v>
      </c>
      <c r="F127" s="19">
        <v>2.2597</v>
      </c>
      <c r="G127" s="20">
        <v>1.6407</v>
      </c>
      <c r="H127" s="15">
        <v>1.1718999999999999</v>
      </c>
      <c r="I127" s="15">
        <v>5.0723000000000003</v>
      </c>
      <c r="J127" s="15">
        <v>4.5194000000000001</v>
      </c>
      <c r="K127" s="15">
        <v>3.2814000000000001</v>
      </c>
      <c r="L127" s="15">
        <v>2.3437999999999999</v>
      </c>
      <c r="M127" s="15">
        <v>10.144600000000001</v>
      </c>
      <c r="N127" s="21">
        <v>429.35019999999997</v>
      </c>
      <c r="O127" s="21">
        <v>277.81970000000001</v>
      </c>
      <c r="P127" s="21">
        <v>394.77179999999998</v>
      </c>
      <c r="Q127" s="21">
        <v>516.7962</v>
      </c>
      <c r="R127" s="21">
        <v>603.31449999999995</v>
      </c>
      <c r="S127" s="21">
        <v>694.90510000000006</v>
      </c>
      <c r="T127" s="28">
        <f t="shared" si="1"/>
        <v>297.81970000000001</v>
      </c>
    </row>
    <row r="128" spans="1:20">
      <c r="A128" s="24" t="s">
        <v>124</v>
      </c>
      <c r="B128" s="24" t="s">
        <v>328</v>
      </c>
      <c r="C128" s="25" t="s">
        <v>300</v>
      </c>
      <c r="D128" s="19">
        <v>100</v>
      </c>
      <c r="E128" s="19">
        <v>20</v>
      </c>
      <c r="F128" s="19">
        <v>2.5322</v>
      </c>
      <c r="G128" s="20">
        <v>1.6407</v>
      </c>
      <c r="H128" s="15">
        <v>1.1718999999999999</v>
      </c>
      <c r="I128" s="15">
        <v>5.3448000000000002</v>
      </c>
      <c r="J128" s="15">
        <v>5.0644</v>
      </c>
      <c r="K128" s="15">
        <v>3.2814000000000001</v>
      </c>
      <c r="L128" s="15">
        <v>2.3437999999999999</v>
      </c>
      <c r="M128" s="15">
        <v>10.6896</v>
      </c>
      <c r="N128" s="21">
        <v>449.51519999999999</v>
      </c>
      <c r="O128" s="21">
        <v>288.44720000000001</v>
      </c>
      <c r="P128" s="21">
        <v>412.7568</v>
      </c>
      <c r="Q128" s="21">
        <v>542.41120000000001</v>
      </c>
      <c r="R128" s="21">
        <v>634.65199999999993</v>
      </c>
      <c r="S128" s="21">
        <v>732.23760000000004</v>
      </c>
      <c r="T128" s="28">
        <f t="shared" si="1"/>
        <v>308.44720000000001</v>
      </c>
    </row>
    <row r="129" spans="1:20">
      <c r="A129" s="24" t="s">
        <v>124</v>
      </c>
      <c r="B129" s="24" t="s">
        <v>330</v>
      </c>
      <c r="C129" s="25" t="s">
        <v>300</v>
      </c>
      <c r="D129" s="19">
        <v>100</v>
      </c>
      <c r="E129" s="19">
        <v>20</v>
      </c>
      <c r="F129" s="19">
        <v>2.2597</v>
      </c>
      <c r="G129" s="20">
        <v>1.6407</v>
      </c>
      <c r="H129" s="15">
        <v>1.1718999999999999</v>
      </c>
      <c r="I129" s="15">
        <v>5.0723000000000003</v>
      </c>
      <c r="J129" s="15">
        <v>4.5194000000000001</v>
      </c>
      <c r="K129" s="15">
        <v>3.2814000000000001</v>
      </c>
      <c r="L129" s="15">
        <v>2.3437999999999999</v>
      </c>
      <c r="M129" s="15">
        <v>10.144600000000001</v>
      </c>
      <c r="N129" s="21">
        <v>429.35019999999997</v>
      </c>
      <c r="O129" s="21">
        <v>277.81970000000001</v>
      </c>
      <c r="P129" s="21">
        <v>394.77179999999998</v>
      </c>
      <c r="Q129" s="21">
        <v>516.7962</v>
      </c>
      <c r="R129" s="21">
        <v>603.31449999999995</v>
      </c>
      <c r="S129" s="21">
        <v>694.90510000000006</v>
      </c>
      <c r="T129" s="28">
        <f t="shared" si="1"/>
        <v>297.81970000000001</v>
      </c>
    </row>
    <row r="130" spans="1:20">
      <c r="A130" s="24" t="s">
        <v>125</v>
      </c>
      <c r="B130" s="24" t="s">
        <v>308</v>
      </c>
      <c r="C130" s="25" t="s">
        <v>304</v>
      </c>
      <c r="D130" s="19">
        <v>100</v>
      </c>
      <c r="E130" s="19">
        <v>20</v>
      </c>
      <c r="F130" s="19">
        <v>1.6289</v>
      </c>
      <c r="G130" s="20">
        <v>1.246</v>
      </c>
      <c r="H130" s="15">
        <v>1.1718999999999999</v>
      </c>
      <c r="I130" s="15">
        <v>4.0468000000000002</v>
      </c>
      <c r="J130" s="15">
        <v>3.2578</v>
      </c>
      <c r="K130" s="15">
        <v>2.492</v>
      </c>
      <c r="L130" s="15">
        <v>2.3437999999999999</v>
      </c>
      <c r="M130" s="15">
        <v>8.0936000000000003</v>
      </c>
      <c r="N130" s="21">
        <v>353.46319999999997</v>
      </c>
      <c r="O130" s="21">
        <v>237.8252</v>
      </c>
      <c r="P130" s="21">
        <v>327.08879999999999</v>
      </c>
      <c r="Q130" s="21">
        <v>420.39919999999995</v>
      </c>
      <c r="R130" s="21">
        <v>485.38199999999995</v>
      </c>
      <c r="S130" s="21">
        <v>554.41160000000002</v>
      </c>
      <c r="T130" s="28">
        <f t="shared" si="1"/>
        <v>257.8252</v>
      </c>
    </row>
    <row r="131" spans="1:20">
      <c r="A131" s="24" t="s">
        <v>126</v>
      </c>
      <c r="B131" s="24" t="s">
        <v>330</v>
      </c>
      <c r="C131" s="25" t="s">
        <v>300</v>
      </c>
      <c r="D131" s="19">
        <v>100</v>
      </c>
      <c r="E131" s="19">
        <v>20</v>
      </c>
      <c r="F131" s="19">
        <v>2.2597</v>
      </c>
      <c r="G131" s="20">
        <v>1.6407</v>
      </c>
      <c r="H131" s="15">
        <v>1.1718999999999999</v>
      </c>
      <c r="I131" s="15">
        <v>5.0723000000000003</v>
      </c>
      <c r="J131" s="15">
        <v>4.5194000000000001</v>
      </c>
      <c r="K131" s="15">
        <v>3.2814000000000001</v>
      </c>
      <c r="L131" s="15">
        <v>2.3437999999999999</v>
      </c>
      <c r="M131" s="15">
        <v>10.144600000000001</v>
      </c>
      <c r="N131" s="21">
        <v>429.35019999999997</v>
      </c>
      <c r="O131" s="21">
        <v>277.81970000000001</v>
      </c>
      <c r="P131" s="21">
        <v>394.77179999999998</v>
      </c>
      <c r="Q131" s="21">
        <v>516.7962</v>
      </c>
      <c r="R131" s="21">
        <v>603.31449999999995</v>
      </c>
      <c r="S131" s="21">
        <v>694.90510000000006</v>
      </c>
      <c r="T131" s="28">
        <f t="shared" si="1"/>
        <v>297.81970000000001</v>
      </c>
    </row>
    <row r="132" spans="1:20">
      <c r="A132" s="24" t="s">
        <v>128</v>
      </c>
      <c r="B132" s="24" t="s">
        <v>330</v>
      </c>
      <c r="C132" s="25" t="s">
        <v>300</v>
      </c>
      <c r="D132" s="19">
        <v>100</v>
      </c>
      <c r="E132" s="19">
        <v>20</v>
      </c>
      <c r="F132" s="19">
        <v>2.2597</v>
      </c>
      <c r="G132" s="20">
        <v>1.6407</v>
      </c>
      <c r="H132" s="15">
        <v>1.1718999999999999</v>
      </c>
      <c r="I132" s="15">
        <v>5.0723000000000003</v>
      </c>
      <c r="J132" s="15">
        <v>4.5194000000000001</v>
      </c>
      <c r="K132" s="15">
        <v>3.2814000000000001</v>
      </c>
      <c r="L132" s="15">
        <v>2.3437999999999999</v>
      </c>
      <c r="M132" s="15">
        <v>10.144600000000001</v>
      </c>
      <c r="N132" s="21">
        <v>429.35019999999997</v>
      </c>
      <c r="O132" s="21">
        <v>277.81970000000001</v>
      </c>
      <c r="P132" s="21">
        <v>394.77179999999998</v>
      </c>
      <c r="Q132" s="21">
        <v>516.7962</v>
      </c>
      <c r="R132" s="21">
        <v>603.31449999999995</v>
      </c>
      <c r="S132" s="21">
        <v>694.90510000000006</v>
      </c>
      <c r="T132" s="28">
        <f t="shared" ref="T132:T195" si="2">+O132+20</f>
        <v>297.81970000000001</v>
      </c>
    </row>
    <row r="133" spans="1:20">
      <c r="A133" s="24" t="s">
        <v>127</v>
      </c>
      <c r="B133" s="24" t="s">
        <v>308</v>
      </c>
      <c r="C133" s="25" t="s">
        <v>304</v>
      </c>
      <c r="D133" s="19">
        <v>100</v>
      </c>
      <c r="E133" s="19">
        <v>20</v>
      </c>
      <c r="F133" s="19">
        <v>1.6289</v>
      </c>
      <c r="G133" s="20">
        <v>1.6407</v>
      </c>
      <c r="H133" s="15">
        <v>1.1718999999999999</v>
      </c>
      <c r="I133" s="15">
        <v>4.4414999999999996</v>
      </c>
      <c r="J133" s="15">
        <v>3.2578</v>
      </c>
      <c r="K133" s="15">
        <v>3.2814000000000001</v>
      </c>
      <c r="L133" s="15">
        <v>2.3437999999999999</v>
      </c>
      <c r="M133" s="15">
        <v>8.8829999999999991</v>
      </c>
      <c r="N133" s="21">
        <v>382.67099999999999</v>
      </c>
      <c r="O133" s="21">
        <v>253.21850000000001</v>
      </c>
      <c r="P133" s="21">
        <v>353.13900000000001</v>
      </c>
      <c r="Q133" s="21">
        <v>457.50099999999998</v>
      </c>
      <c r="R133" s="21">
        <v>530.77250000000004</v>
      </c>
      <c r="S133" s="21">
        <v>608.4855</v>
      </c>
      <c r="T133" s="28">
        <f t="shared" si="2"/>
        <v>273.21850000000001</v>
      </c>
    </row>
    <row r="134" spans="1:20">
      <c r="A134" s="24" t="s">
        <v>129</v>
      </c>
      <c r="B134" s="24" t="s">
        <v>330</v>
      </c>
      <c r="C134" s="25" t="s">
        <v>301</v>
      </c>
      <c r="D134" s="19">
        <v>100</v>
      </c>
      <c r="E134" s="19">
        <v>20</v>
      </c>
      <c r="F134" s="19">
        <v>2.2597</v>
      </c>
      <c r="G134" s="20">
        <v>1.6407</v>
      </c>
      <c r="H134" s="15">
        <v>1.1718999999999999</v>
      </c>
      <c r="I134" s="15">
        <v>5.0723000000000003</v>
      </c>
      <c r="J134" s="15">
        <v>4.5194000000000001</v>
      </c>
      <c r="K134" s="15">
        <v>3.2814000000000001</v>
      </c>
      <c r="L134" s="15">
        <v>2.3437999999999999</v>
      </c>
      <c r="M134" s="15">
        <v>10.144600000000001</v>
      </c>
      <c r="N134" s="21">
        <v>429.35019999999997</v>
      </c>
      <c r="O134" s="21">
        <v>277.81970000000001</v>
      </c>
      <c r="P134" s="21">
        <v>394.77179999999998</v>
      </c>
      <c r="Q134" s="21">
        <v>516.7962</v>
      </c>
      <c r="R134" s="21">
        <v>603.31449999999995</v>
      </c>
      <c r="S134" s="21">
        <v>694.90510000000006</v>
      </c>
      <c r="T134" s="28">
        <f t="shared" si="2"/>
        <v>297.81970000000001</v>
      </c>
    </row>
    <row r="135" spans="1:20">
      <c r="A135" s="24" t="s">
        <v>130</v>
      </c>
      <c r="B135" s="24" t="s">
        <v>308</v>
      </c>
      <c r="C135" s="25" t="s">
        <v>300</v>
      </c>
      <c r="D135" s="19">
        <v>100</v>
      </c>
      <c r="E135" s="19">
        <v>20</v>
      </c>
      <c r="F135" s="19">
        <v>1.6289</v>
      </c>
      <c r="G135" s="20">
        <v>1.3137000000000001</v>
      </c>
      <c r="H135" s="15">
        <v>1.1718999999999999</v>
      </c>
      <c r="I135" s="15">
        <v>4.1144999999999996</v>
      </c>
      <c r="J135" s="15">
        <v>3.2578</v>
      </c>
      <c r="K135" s="15">
        <v>2.6274000000000002</v>
      </c>
      <c r="L135" s="15">
        <v>2.3437999999999999</v>
      </c>
      <c r="M135" s="15">
        <v>8.2289999999999992</v>
      </c>
      <c r="N135" s="21">
        <v>358.47300000000001</v>
      </c>
      <c r="O135" s="21">
        <v>240.46550000000002</v>
      </c>
      <c r="P135" s="21">
        <v>331.55700000000002</v>
      </c>
      <c r="Q135" s="21">
        <v>426.76299999999998</v>
      </c>
      <c r="R135" s="21">
        <v>493.16750000000002</v>
      </c>
      <c r="S135" s="21">
        <v>563.68650000000002</v>
      </c>
      <c r="T135" s="28">
        <f t="shared" si="2"/>
        <v>260.46550000000002</v>
      </c>
    </row>
    <row r="136" spans="1:20">
      <c r="A136" s="24" t="s">
        <v>131</v>
      </c>
      <c r="B136" s="24" t="s">
        <v>330</v>
      </c>
      <c r="C136" s="25" t="s">
        <v>300</v>
      </c>
      <c r="D136" s="19">
        <v>100</v>
      </c>
      <c r="E136" s="19">
        <v>20</v>
      </c>
      <c r="F136" s="19">
        <v>2.2597</v>
      </c>
      <c r="G136" s="20">
        <v>0.98</v>
      </c>
      <c r="H136" s="15">
        <v>1.1718999999999999</v>
      </c>
      <c r="I136" s="15">
        <v>4.4116</v>
      </c>
      <c r="J136" s="15">
        <v>4.5194000000000001</v>
      </c>
      <c r="K136" s="15">
        <v>1.96</v>
      </c>
      <c r="L136" s="15">
        <v>2.3437999999999999</v>
      </c>
      <c r="M136" s="15">
        <v>8.8231999999999999</v>
      </c>
      <c r="N136" s="21">
        <v>380.45839999999998</v>
      </c>
      <c r="O136" s="21">
        <v>252.05239999999998</v>
      </c>
      <c r="P136" s="21">
        <v>351.16559999999998</v>
      </c>
      <c r="Q136" s="21">
        <v>454.69039999999995</v>
      </c>
      <c r="R136" s="21">
        <v>527.33399999999995</v>
      </c>
      <c r="S136" s="21">
        <v>604.38920000000007</v>
      </c>
      <c r="T136" s="28">
        <f t="shared" si="2"/>
        <v>272.05239999999998</v>
      </c>
    </row>
    <row r="137" spans="1:20">
      <c r="A137" s="24" t="s">
        <v>132</v>
      </c>
      <c r="B137" s="24" t="s">
        <v>330</v>
      </c>
      <c r="C137" s="25" t="s">
        <v>331</v>
      </c>
      <c r="D137" s="19">
        <v>100</v>
      </c>
      <c r="E137" s="19">
        <v>20</v>
      </c>
      <c r="F137" s="19">
        <v>2.2597</v>
      </c>
      <c r="G137" s="20">
        <v>1.6407</v>
      </c>
      <c r="H137" s="15">
        <v>1.1718999999999999</v>
      </c>
      <c r="I137" s="15">
        <v>5.0723000000000003</v>
      </c>
      <c r="J137" s="15">
        <v>4.5194000000000001</v>
      </c>
      <c r="K137" s="15">
        <v>3.2814000000000001</v>
      </c>
      <c r="L137" s="15">
        <v>2.3437999999999999</v>
      </c>
      <c r="M137" s="15">
        <v>10.144600000000001</v>
      </c>
      <c r="N137" s="21">
        <v>429.35019999999997</v>
      </c>
      <c r="O137" s="21">
        <v>277.81970000000001</v>
      </c>
      <c r="P137" s="21">
        <v>394.77179999999998</v>
      </c>
      <c r="Q137" s="21">
        <v>516.7962</v>
      </c>
      <c r="R137" s="21">
        <v>603.31449999999995</v>
      </c>
      <c r="S137" s="21">
        <v>694.90510000000006</v>
      </c>
      <c r="T137" s="28">
        <f t="shared" si="2"/>
        <v>297.81970000000001</v>
      </c>
    </row>
    <row r="138" spans="1:20">
      <c r="A138" s="24" t="s">
        <v>133</v>
      </c>
      <c r="B138" s="24" t="s">
        <v>328</v>
      </c>
      <c r="C138" s="25" t="s">
        <v>303</v>
      </c>
      <c r="D138" s="19">
        <v>100</v>
      </c>
      <c r="E138" s="19">
        <v>20</v>
      </c>
      <c r="F138" s="19">
        <v>2.5322</v>
      </c>
      <c r="G138" s="20">
        <v>1.6407</v>
      </c>
      <c r="H138" s="15">
        <v>1.1718999999999999</v>
      </c>
      <c r="I138" s="15">
        <v>5.3448000000000002</v>
      </c>
      <c r="J138" s="15">
        <v>5.0644</v>
      </c>
      <c r="K138" s="15">
        <v>3.2814000000000001</v>
      </c>
      <c r="L138" s="15">
        <v>2.3437999999999999</v>
      </c>
      <c r="M138" s="15">
        <v>10.6896</v>
      </c>
      <c r="N138" s="21">
        <v>449.51519999999999</v>
      </c>
      <c r="O138" s="21">
        <v>288.44720000000001</v>
      </c>
      <c r="P138" s="21">
        <v>412.7568</v>
      </c>
      <c r="Q138" s="21">
        <v>542.41120000000001</v>
      </c>
      <c r="R138" s="21">
        <v>634.65199999999993</v>
      </c>
      <c r="S138" s="21">
        <v>732.23760000000004</v>
      </c>
      <c r="T138" s="28">
        <f t="shared" si="2"/>
        <v>308.44720000000001</v>
      </c>
    </row>
    <row r="139" spans="1:20">
      <c r="A139" s="24" t="s">
        <v>134</v>
      </c>
      <c r="B139" s="24" t="s">
        <v>135</v>
      </c>
      <c r="C139" s="25" t="s">
        <v>135</v>
      </c>
      <c r="D139" s="19">
        <v>100</v>
      </c>
      <c r="E139" s="19">
        <v>20</v>
      </c>
      <c r="F139" s="19">
        <v>2.1031</v>
      </c>
      <c r="G139" s="20">
        <v>1.6407</v>
      </c>
      <c r="H139" s="15">
        <v>1.1718999999999999</v>
      </c>
      <c r="I139" s="15">
        <v>4.9157000000000002</v>
      </c>
      <c r="J139" s="15">
        <v>4.2061999999999999</v>
      </c>
      <c r="K139" s="15">
        <v>3.2814000000000001</v>
      </c>
      <c r="L139" s="15">
        <v>2.3437999999999999</v>
      </c>
      <c r="M139" s="15">
        <v>9.8314000000000004</v>
      </c>
      <c r="N139" s="21">
        <v>417.76179999999999</v>
      </c>
      <c r="O139" s="21">
        <v>271.71229999999997</v>
      </c>
      <c r="P139" s="21">
        <v>384.43619999999999</v>
      </c>
      <c r="Q139" s="21">
        <v>502.07579999999996</v>
      </c>
      <c r="R139" s="21">
        <v>585.30549999999994</v>
      </c>
      <c r="S139" s="21">
        <v>673.45090000000005</v>
      </c>
      <c r="T139" s="28">
        <f t="shared" si="2"/>
        <v>291.71229999999997</v>
      </c>
    </row>
    <row r="140" spans="1:20">
      <c r="A140" s="24" t="s">
        <v>136</v>
      </c>
      <c r="B140" s="24" t="s">
        <v>330</v>
      </c>
      <c r="C140" s="25" t="s">
        <v>334</v>
      </c>
      <c r="D140" s="19">
        <v>100</v>
      </c>
      <c r="E140" s="19">
        <v>20</v>
      </c>
      <c r="F140" s="19">
        <v>2.2597</v>
      </c>
      <c r="G140" s="20">
        <v>1.6407</v>
      </c>
      <c r="H140" s="15">
        <v>1.1718999999999999</v>
      </c>
      <c r="I140" s="15">
        <v>5.0723000000000003</v>
      </c>
      <c r="J140" s="15">
        <v>4.5194000000000001</v>
      </c>
      <c r="K140" s="15">
        <v>3.2814000000000001</v>
      </c>
      <c r="L140" s="15">
        <v>2.3437999999999999</v>
      </c>
      <c r="M140" s="15">
        <v>10.144600000000001</v>
      </c>
      <c r="N140" s="21">
        <v>429.35019999999997</v>
      </c>
      <c r="O140" s="21">
        <v>277.81970000000001</v>
      </c>
      <c r="P140" s="21">
        <v>394.77179999999998</v>
      </c>
      <c r="Q140" s="21">
        <v>516.7962</v>
      </c>
      <c r="R140" s="21">
        <v>603.31449999999995</v>
      </c>
      <c r="S140" s="21">
        <v>694.90510000000006</v>
      </c>
      <c r="T140" s="28">
        <f t="shared" si="2"/>
        <v>297.81970000000001</v>
      </c>
    </row>
    <row r="141" spans="1:20">
      <c r="A141" s="24" t="s">
        <v>137</v>
      </c>
      <c r="B141" s="24" t="s">
        <v>332</v>
      </c>
      <c r="C141" s="25" t="s">
        <v>300</v>
      </c>
      <c r="D141" s="19">
        <v>100</v>
      </c>
      <c r="E141" s="19">
        <v>20</v>
      </c>
      <c r="F141" s="19">
        <v>2.1254</v>
      </c>
      <c r="G141" s="20">
        <v>1.6407</v>
      </c>
      <c r="H141" s="15">
        <v>1.1718999999999999</v>
      </c>
      <c r="I141" s="15">
        <v>4.9379999999999997</v>
      </c>
      <c r="J141" s="15">
        <v>4.2507999999999999</v>
      </c>
      <c r="K141" s="15">
        <v>3.2814000000000001</v>
      </c>
      <c r="L141" s="15">
        <v>2.3437999999999999</v>
      </c>
      <c r="M141" s="15">
        <v>9.8759999999999994</v>
      </c>
      <c r="N141" s="21">
        <v>419.41199999999998</v>
      </c>
      <c r="O141" s="21">
        <v>272.58199999999999</v>
      </c>
      <c r="P141" s="21">
        <v>385.90800000000002</v>
      </c>
      <c r="Q141" s="21">
        <v>504.17199999999997</v>
      </c>
      <c r="R141" s="21">
        <v>587.87</v>
      </c>
      <c r="S141" s="21">
        <v>676.50599999999997</v>
      </c>
      <c r="T141" s="28">
        <f t="shared" si="2"/>
        <v>292.58199999999999</v>
      </c>
    </row>
    <row r="142" spans="1:20">
      <c r="A142" s="24" t="s">
        <v>138</v>
      </c>
      <c r="B142" s="24" t="s">
        <v>308</v>
      </c>
      <c r="C142" s="25" t="s">
        <v>307</v>
      </c>
      <c r="D142" s="19">
        <v>100</v>
      </c>
      <c r="E142" s="19">
        <v>20</v>
      </c>
      <c r="F142" s="19">
        <v>1.6289</v>
      </c>
      <c r="G142" s="20">
        <v>1.6407</v>
      </c>
      <c r="H142" s="15">
        <v>1.1718999999999999</v>
      </c>
      <c r="I142" s="15">
        <v>4.4414999999999996</v>
      </c>
      <c r="J142" s="15">
        <v>3.2578</v>
      </c>
      <c r="K142" s="15">
        <v>3.2814000000000001</v>
      </c>
      <c r="L142" s="15">
        <v>2.3437999999999999</v>
      </c>
      <c r="M142" s="15">
        <v>8.8829999999999991</v>
      </c>
      <c r="N142" s="21">
        <v>382.67099999999999</v>
      </c>
      <c r="O142" s="21">
        <v>253.21850000000001</v>
      </c>
      <c r="P142" s="21">
        <v>353.13900000000001</v>
      </c>
      <c r="Q142" s="21">
        <v>457.50099999999998</v>
      </c>
      <c r="R142" s="21">
        <v>530.77250000000004</v>
      </c>
      <c r="S142" s="21">
        <v>608.4855</v>
      </c>
      <c r="T142" s="28">
        <f t="shared" si="2"/>
        <v>273.21850000000001</v>
      </c>
    </row>
    <row r="143" spans="1:20">
      <c r="A143" s="24" t="s">
        <v>139</v>
      </c>
      <c r="B143" s="24" t="s">
        <v>330</v>
      </c>
      <c r="C143" s="25" t="s">
        <v>334</v>
      </c>
      <c r="D143" s="19">
        <v>100</v>
      </c>
      <c r="E143" s="19">
        <v>20</v>
      </c>
      <c r="F143" s="19">
        <v>2.2597</v>
      </c>
      <c r="G143" s="20">
        <v>1.6407</v>
      </c>
      <c r="H143" s="15">
        <v>1.1718999999999999</v>
      </c>
      <c r="I143" s="15">
        <v>5.0723000000000003</v>
      </c>
      <c r="J143" s="15">
        <v>4.5194000000000001</v>
      </c>
      <c r="K143" s="15">
        <v>3.2814000000000001</v>
      </c>
      <c r="L143" s="15">
        <v>2.3437999999999999</v>
      </c>
      <c r="M143" s="15">
        <v>10.144600000000001</v>
      </c>
      <c r="N143" s="21">
        <v>429.35019999999997</v>
      </c>
      <c r="O143" s="21">
        <v>277.81970000000001</v>
      </c>
      <c r="P143" s="21">
        <v>394.77179999999998</v>
      </c>
      <c r="Q143" s="21">
        <v>516.7962</v>
      </c>
      <c r="R143" s="21">
        <v>603.31449999999995</v>
      </c>
      <c r="S143" s="21">
        <v>694.90510000000006</v>
      </c>
      <c r="T143" s="28">
        <f t="shared" si="2"/>
        <v>297.81970000000001</v>
      </c>
    </row>
    <row r="144" spans="1:20">
      <c r="A144" s="24" t="s">
        <v>140</v>
      </c>
      <c r="B144" s="24" t="s">
        <v>330</v>
      </c>
      <c r="C144" s="25" t="s">
        <v>306</v>
      </c>
      <c r="D144" s="19">
        <v>100</v>
      </c>
      <c r="E144" s="19">
        <v>20</v>
      </c>
      <c r="F144" s="19">
        <v>2.2597</v>
      </c>
      <c r="G144" s="20">
        <v>1.6407</v>
      </c>
      <c r="H144" s="15">
        <v>1.1718999999999999</v>
      </c>
      <c r="I144" s="15">
        <v>5.0723000000000003</v>
      </c>
      <c r="J144" s="15">
        <v>4.5194000000000001</v>
      </c>
      <c r="K144" s="15">
        <v>3.2814000000000001</v>
      </c>
      <c r="L144" s="15">
        <v>2.3437999999999999</v>
      </c>
      <c r="M144" s="15">
        <v>10.144600000000001</v>
      </c>
      <c r="N144" s="21">
        <v>429.35019999999997</v>
      </c>
      <c r="O144" s="21">
        <v>277.81970000000001</v>
      </c>
      <c r="P144" s="21">
        <v>394.77179999999998</v>
      </c>
      <c r="Q144" s="21">
        <v>516.7962</v>
      </c>
      <c r="R144" s="21">
        <v>603.31449999999995</v>
      </c>
      <c r="S144" s="21">
        <v>694.90510000000006</v>
      </c>
      <c r="T144" s="28">
        <f t="shared" si="2"/>
        <v>297.81970000000001</v>
      </c>
    </row>
    <row r="145" spans="1:20">
      <c r="A145" s="24" t="s">
        <v>141</v>
      </c>
      <c r="B145" s="24" t="s">
        <v>330</v>
      </c>
      <c r="C145" s="25" t="s">
        <v>300</v>
      </c>
      <c r="D145" s="19">
        <v>100</v>
      </c>
      <c r="E145" s="19">
        <v>20</v>
      </c>
      <c r="F145" s="19">
        <v>2.2597</v>
      </c>
      <c r="G145" s="20">
        <v>1.1718999999999999</v>
      </c>
      <c r="H145" s="15">
        <v>1.1718999999999999</v>
      </c>
      <c r="I145" s="15">
        <v>4.6035000000000004</v>
      </c>
      <c r="J145" s="15">
        <v>4.5194000000000001</v>
      </c>
      <c r="K145" s="15">
        <v>2.3437999999999999</v>
      </c>
      <c r="L145" s="15">
        <v>2.3437999999999999</v>
      </c>
      <c r="M145" s="15">
        <v>9.2070000000000007</v>
      </c>
      <c r="N145" s="21">
        <v>394.65899999999999</v>
      </c>
      <c r="O145" s="21">
        <v>259.53649999999999</v>
      </c>
      <c r="P145" s="21">
        <v>363.83099999999996</v>
      </c>
      <c r="Q145" s="21">
        <v>472.72899999999998</v>
      </c>
      <c r="R145" s="21">
        <v>549.40250000000003</v>
      </c>
      <c r="S145" s="21">
        <v>630.67949999999996</v>
      </c>
      <c r="T145" s="28">
        <f t="shared" si="2"/>
        <v>279.53649999999999</v>
      </c>
    </row>
    <row r="146" spans="1:20">
      <c r="A146" s="24" t="s">
        <v>142</v>
      </c>
      <c r="B146" s="24" t="s">
        <v>330</v>
      </c>
      <c r="C146" s="25" t="s">
        <v>331</v>
      </c>
      <c r="D146" s="19">
        <v>100</v>
      </c>
      <c r="E146" s="19">
        <v>20</v>
      </c>
      <c r="F146" s="19">
        <v>2.2597</v>
      </c>
      <c r="G146" s="20">
        <v>1.6407</v>
      </c>
      <c r="H146" s="15">
        <v>1.1718999999999999</v>
      </c>
      <c r="I146" s="15">
        <v>5.0723000000000003</v>
      </c>
      <c r="J146" s="15">
        <v>4.5194000000000001</v>
      </c>
      <c r="K146" s="15">
        <v>3.2814000000000001</v>
      </c>
      <c r="L146" s="15">
        <v>2.3437999999999999</v>
      </c>
      <c r="M146" s="15">
        <v>10.144600000000001</v>
      </c>
      <c r="N146" s="21">
        <v>429.35019999999997</v>
      </c>
      <c r="O146" s="21">
        <v>277.81970000000001</v>
      </c>
      <c r="P146" s="21">
        <v>394.77179999999998</v>
      </c>
      <c r="Q146" s="21">
        <v>516.7962</v>
      </c>
      <c r="R146" s="21">
        <v>603.31449999999995</v>
      </c>
      <c r="S146" s="21">
        <v>694.90510000000006</v>
      </c>
      <c r="T146" s="28">
        <f t="shared" si="2"/>
        <v>297.81970000000001</v>
      </c>
    </row>
    <row r="147" spans="1:20">
      <c r="A147" s="24" t="s">
        <v>143</v>
      </c>
      <c r="B147" s="24" t="s">
        <v>330</v>
      </c>
      <c r="C147" s="25" t="s">
        <v>300</v>
      </c>
      <c r="D147" s="19">
        <v>100</v>
      </c>
      <c r="E147" s="19">
        <v>20</v>
      </c>
      <c r="F147" s="19">
        <v>2.2597</v>
      </c>
      <c r="G147" s="20">
        <v>1.6407</v>
      </c>
      <c r="H147" s="15">
        <v>1.1718999999999999</v>
      </c>
      <c r="I147" s="15">
        <v>5.0723000000000003</v>
      </c>
      <c r="J147" s="15">
        <v>4.5194000000000001</v>
      </c>
      <c r="K147" s="15">
        <v>3.2814000000000001</v>
      </c>
      <c r="L147" s="15">
        <v>2.3437999999999999</v>
      </c>
      <c r="M147" s="15">
        <v>10.144600000000001</v>
      </c>
      <c r="N147" s="21">
        <v>429.35019999999997</v>
      </c>
      <c r="O147" s="21">
        <v>277.81970000000001</v>
      </c>
      <c r="P147" s="21">
        <v>394.77179999999998</v>
      </c>
      <c r="Q147" s="21">
        <v>516.7962</v>
      </c>
      <c r="R147" s="21">
        <v>603.31449999999995</v>
      </c>
      <c r="S147" s="21">
        <v>694.90510000000006</v>
      </c>
      <c r="T147" s="28">
        <f t="shared" si="2"/>
        <v>297.81970000000001</v>
      </c>
    </row>
    <row r="148" spans="1:20">
      <c r="A148" s="24" t="s">
        <v>144</v>
      </c>
      <c r="B148" s="24" t="s">
        <v>330</v>
      </c>
      <c r="C148" s="25" t="s">
        <v>301</v>
      </c>
      <c r="D148" s="19">
        <v>100</v>
      </c>
      <c r="E148" s="19">
        <v>20</v>
      </c>
      <c r="F148" s="19">
        <v>2.2597</v>
      </c>
      <c r="G148" s="20">
        <v>1.6407</v>
      </c>
      <c r="H148" s="15">
        <v>1.1718999999999999</v>
      </c>
      <c r="I148" s="15">
        <v>5.0723000000000003</v>
      </c>
      <c r="J148" s="15">
        <v>4.5194000000000001</v>
      </c>
      <c r="K148" s="15">
        <v>3.2814000000000001</v>
      </c>
      <c r="L148" s="15">
        <v>2.3437999999999999</v>
      </c>
      <c r="M148" s="15">
        <v>10.144600000000001</v>
      </c>
      <c r="N148" s="21">
        <v>429.35019999999997</v>
      </c>
      <c r="O148" s="21">
        <v>277.81970000000001</v>
      </c>
      <c r="P148" s="21">
        <v>394.77179999999998</v>
      </c>
      <c r="Q148" s="21">
        <v>516.7962</v>
      </c>
      <c r="R148" s="21">
        <v>603.31449999999995</v>
      </c>
      <c r="S148" s="21">
        <v>694.90510000000006</v>
      </c>
      <c r="T148" s="28">
        <f t="shared" si="2"/>
        <v>297.81970000000001</v>
      </c>
    </row>
    <row r="149" spans="1:20">
      <c r="A149" s="24" t="s">
        <v>145</v>
      </c>
      <c r="B149" s="24" t="s">
        <v>330</v>
      </c>
      <c r="C149" s="25" t="s">
        <v>301</v>
      </c>
      <c r="D149" s="19">
        <v>100</v>
      </c>
      <c r="E149" s="19">
        <v>20</v>
      </c>
      <c r="F149" s="19">
        <v>2.2597</v>
      </c>
      <c r="G149" s="20">
        <v>1.6407</v>
      </c>
      <c r="H149" s="15">
        <v>1.1718999999999999</v>
      </c>
      <c r="I149" s="15">
        <v>5.0723000000000003</v>
      </c>
      <c r="J149" s="15">
        <v>4.5194000000000001</v>
      </c>
      <c r="K149" s="15">
        <v>3.2814000000000001</v>
      </c>
      <c r="L149" s="15">
        <v>2.3437999999999999</v>
      </c>
      <c r="M149" s="15">
        <v>10.144600000000001</v>
      </c>
      <c r="N149" s="21">
        <v>429.35019999999997</v>
      </c>
      <c r="O149" s="21">
        <v>277.81970000000001</v>
      </c>
      <c r="P149" s="21">
        <v>394.77179999999998</v>
      </c>
      <c r="Q149" s="21">
        <v>516.7962</v>
      </c>
      <c r="R149" s="21">
        <v>603.31449999999995</v>
      </c>
      <c r="S149" s="21">
        <v>694.90510000000006</v>
      </c>
      <c r="T149" s="28">
        <f t="shared" si="2"/>
        <v>297.81970000000001</v>
      </c>
    </row>
    <row r="150" spans="1:20">
      <c r="A150" s="24" t="s">
        <v>312</v>
      </c>
      <c r="B150" s="24" t="s">
        <v>328</v>
      </c>
      <c r="C150" s="25" t="s">
        <v>303</v>
      </c>
      <c r="D150" s="19">
        <v>100</v>
      </c>
      <c r="E150" s="19">
        <v>20</v>
      </c>
      <c r="F150" s="19">
        <v>2.5322</v>
      </c>
      <c r="G150" s="20">
        <v>1.6407</v>
      </c>
      <c r="H150" s="15">
        <v>1.1718999999999999</v>
      </c>
      <c r="I150" s="15">
        <v>5.3448000000000002</v>
      </c>
      <c r="J150" s="15">
        <v>5.0644</v>
      </c>
      <c r="K150" s="15">
        <v>3.2814000000000001</v>
      </c>
      <c r="L150" s="15">
        <v>2.3437999999999999</v>
      </c>
      <c r="M150" s="15">
        <v>10.6896</v>
      </c>
      <c r="N150" s="21">
        <v>449.51519999999999</v>
      </c>
      <c r="O150" s="21">
        <v>288.44720000000001</v>
      </c>
      <c r="P150" s="21">
        <v>412.7568</v>
      </c>
      <c r="Q150" s="21">
        <v>542.41120000000001</v>
      </c>
      <c r="R150" s="21">
        <v>634.65199999999993</v>
      </c>
      <c r="S150" s="21">
        <v>732.23760000000004</v>
      </c>
      <c r="T150" s="28">
        <f t="shared" si="2"/>
        <v>308.44720000000001</v>
      </c>
    </row>
    <row r="151" spans="1:20">
      <c r="A151" s="24" t="s">
        <v>146</v>
      </c>
      <c r="B151" s="24" t="s">
        <v>330</v>
      </c>
      <c r="C151" s="25" t="s">
        <v>300</v>
      </c>
      <c r="D151" s="19">
        <v>100</v>
      </c>
      <c r="E151" s="19">
        <v>20</v>
      </c>
      <c r="F151" s="19">
        <v>2.2597</v>
      </c>
      <c r="G151" s="20">
        <v>1.6407</v>
      </c>
      <c r="H151" s="15">
        <v>1.1718999999999999</v>
      </c>
      <c r="I151" s="15">
        <v>5.0723000000000003</v>
      </c>
      <c r="J151" s="15">
        <v>4.5194000000000001</v>
      </c>
      <c r="K151" s="15">
        <v>3.2814000000000001</v>
      </c>
      <c r="L151" s="15">
        <v>2.3437999999999999</v>
      </c>
      <c r="M151" s="15">
        <v>10.144600000000001</v>
      </c>
      <c r="N151" s="21">
        <v>429.35019999999997</v>
      </c>
      <c r="O151" s="21">
        <v>277.81970000000001</v>
      </c>
      <c r="P151" s="21">
        <v>394.77179999999998</v>
      </c>
      <c r="Q151" s="21">
        <v>516.7962</v>
      </c>
      <c r="R151" s="21">
        <v>603.31449999999995</v>
      </c>
      <c r="S151" s="21">
        <v>694.90510000000006</v>
      </c>
      <c r="T151" s="28">
        <f t="shared" si="2"/>
        <v>297.81970000000001</v>
      </c>
    </row>
    <row r="152" spans="1:20">
      <c r="A152" s="24" t="s">
        <v>147</v>
      </c>
      <c r="B152" s="24" t="s">
        <v>308</v>
      </c>
      <c r="C152" s="25" t="s">
        <v>305</v>
      </c>
      <c r="D152" s="19">
        <v>100</v>
      </c>
      <c r="E152" s="19">
        <v>20</v>
      </c>
      <c r="F152" s="19">
        <v>1.6289</v>
      </c>
      <c r="G152" s="20">
        <v>1.6407</v>
      </c>
      <c r="H152" s="15">
        <v>1.1718999999999999</v>
      </c>
      <c r="I152" s="15">
        <v>4.4414999999999996</v>
      </c>
      <c r="J152" s="15">
        <v>3.2578</v>
      </c>
      <c r="K152" s="15">
        <v>3.2814000000000001</v>
      </c>
      <c r="L152" s="15">
        <v>2.3437999999999999</v>
      </c>
      <c r="M152" s="15">
        <v>8.8829999999999991</v>
      </c>
      <c r="N152" s="21">
        <v>382.67099999999999</v>
      </c>
      <c r="O152" s="21">
        <v>253.21850000000001</v>
      </c>
      <c r="P152" s="21">
        <v>353.13900000000001</v>
      </c>
      <c r="Q152" s="21">
        <v>457.50099999999998</v>
      </c>
      <c r="R152" s="21">
        <v>530.77250000000004</v>
      </c>
      <c r="S152" s="21">
        <v>608.4855</v>
      </c>
      <c r="T152" s="28">
        <f t="shared" si="2"/>
        <v>273.21850000000001</v>
      </c>
    </row>
    <row r="153" spans="1:20">
      <c r="A153" s="24" t="s">
        <v>148</v>
      </c>
      <c r="B153" s="24" t="s">
        <v>330</v>
      </c>
      <c r="C153" s="25" t="s">
        <v>301</v>
      </c>
      <c r="D153" s="19">
        <v>100</v>
      </c>
      <c r="E153" s="19">
        <v>20</v>
      </c>
      <c r="F153" s="19">
        <v>2.2597</v>
      </c>
      <c r="G153" s="20">
        <v>1.6407</v>
      </c>
      <c r="H153" s="15">
        <v>1.1718999999999999</v>
      </c>
      <c r="I153" s="15">
        <v>5.0723000000000003</v>
      </c>
      <c r="J153" s="15">
        <v>4.5194000000000001</v>
      </c>
      <c r="K153" s="15">
        <v>3.2814000000000001</v>
      </c>
      <c r="L153" s="15">
        <v>2.3437999999999999</v>
      </c>
      <c r="M153" s="15">
        <v>10.144600000000001</v>
      </c>
      <c r="N153" s="21">
        <v>429.35019999999997</v>
      </c>
      <c r="O153" s="21">
        <v>277.81970000000001</v>
      </c>
      <c r="P153" s="21">
        <v>394.77179999999998</v>
      </c>
      <c r="Q153" s="21">
        <v>516.7962</v>
      </c>
      <c r="R153" s="21">
        <v>603.31449999999995</v>
      </c>
      <c r="S153" s="21">
        <v>694.90510000000006</v>
      </c>
      <c r="T153" s="28">
        <f t="shared" si="2"/>
        <v>297.81970000000001</v>
      </c>
    </row>
    <row r="154" spans="1:20">
      <c r="A154" s="24" t="s">
        <v>149</v>
      </c>
      <c r="B154" s="24" t="s">
        <v>330</v>
      </c>
      <c r="C154" s="25" t="s">
        <v>331</v>
      </c>
      <c r="D154" s="19">
        <v>100</v>
      </c>
      <c r="E154" s="19">
        <v>20</v>
      </c>
      <c r="F154" s="19">
        <v>2.2597</v>
      </c>
      <c r="G154" s="20">
        <v>1.6407</v>
      </c>
      <c r="H154" s="15">
        <v>1.1718999999999999</v>
      </c>
      <c r="I154" s="15">
        <v>5.0723000000000003</v>
      </c>
      <c r="J154" s="15">
        <v>4.5194000000000001</v>
      </c>
      <c r="K154" s="15">
        <v>3.2814000000000001</v>
      </c>
      <c r="L154" s="15">
        <v>2.3437999999999999</v>
      </c>
      <c r="M154" s="15">
        <v>10.144600000000001</v>
      </c>
      <c r="N154" s="21">
        <v>429.35019999999997</v>
      </c>
      <c r="O154" s="21">
        <v>277.81970000000001</v>
      </c>
      <c r="P154" s="21">
        <v>394.77179999999998</v>
      </c>
      <c r="Q154" s="21">
        <v>516.7962</v>
      </c>
      <c r="R154" s="21">
        <v>603.31449999999995</v>
      </c>
      <c r="S154" s="21">
        <v>694.90510000000006</v>
      </c>
      <c r="T154" s="28">
        <f t="shared" si="2"/>
        <v>297.81970000000001</v>
      </c>
    </row>
    <row r="155" spans="1:20">
      <c r="A155" s="24" t="s">
        <v>150</v>
      </c>
      <c r="B155" s="24" t="s">
        <v>330</v>
      </c>
      <c r="C155" s="25" t="s">
        <v>306</v>
      </c>
      <c r="D155" s="19">
        <v>100</v>
      </c>
      <c r="E155" s="19">
        <v>20</v>
      </c>
      <c r="F155" s="19">
        <v>2.2597</v>
      </c>
      <c r="G155" s="20">
        <v>1.6407</v>
      </c>
      <c r="H155" s="15">
        <v>1.1718999999999999</v>
      </c>
      <c r="I155" s="15">
        <v>5.0723000000000003</v>
      </c>
      <c r="J155" s="15">
        <v>4.5194000000000001</v>
      </c>
      <c r="K155" s="15">
        <v>3.2814000000000001</v>
      </c>
      <c r="L155" s="15">
        <v>2.3437999999999999</v>
      </c>
      <c r="M155" s="15">
        <v>10.144600000000001</v>
      </c>
      <c r="N155" s="21">
        <v>429.35019999999997</v>
      </c>
      <c r="O155" s="21">
        <v>277.81970000000001</v>
      </c>
      <c r="P155" s="21">
        <v>394.77179999999998</v>
      </c>
      <c r="Q155" s="21">
        <v>516.7962</v>
      </c>
      <c r="R155" s="21">
        <v>603.31449999999995</v>
      </c>
      <c r="S155" s="21">
        <v>694.90510000000006</v>
      </c>
      <c r="T155" s="28">
        <f t="shared" si="2"/>
        <v>297.81970000000001</v>
      </c>
    </row>
    <row r="156" spans="1:20">
      <c r="A156" s="24" t="s">
        <v>151</v>
      </c>
      <c r="B156" s="24" t="s">
        <v>330</v>
      </c>
      <c r="C156" s="25" t="s">
        <v>334</v>
      </c>
      <c r="D156" s="19">
        <v>100</v>
      </c>
      <c r="E156" s="19">
        <v>20</v>
      </c>
      <c r="F156" s="19">
        <v>2.2597</v>
      </c>
      <c r="G156" s="20">
        <v>1.6407</v>
      </c>
      <c r="H156" s="15">
        <v>1.1718999999999999</v>
      </c>
      <c r="I156" s="15">
        <v>5.0723000000000003</v>
      </c>
      <c r="J156" s="15">
        <v>4.5194000000000001</v>
      </c>
      <c r="K156" s="15">
        <v>3.2814000000000001</v>
      </c>
      <c r="L156" s="15">
        <v>2.3437999999999999</v>
      </c>
      <c r="M156" s="15">
        <v>10.144600000000001</v>
      </c>
      <c r="N156" s="21">
        <v>429.35019999999997</v>
      </c>
      <c r="O156" s="21">
        <v>277.81970000000001</v>
      </c>
      <c r="P156" s="21">
        <v>394.77179999999998</v>
      </c>
      <c r="Q156" s="21">
        <v>516.7962</v>
      </c>
      <c r="R156" s="21">
        <v>603.31449999999995</v>
      </c>
      <c r="S156" s="21">
        <v>694.90510000000006</v>
      </c>
      <c r="T156" s="28">
        <f t="shared" si="2"/>
        <v>297.81970000000001</v>
      </c>
    </row>
    <row r="157" spans="1:20">
      <c r="A157" s="24" t="s">
        <v>152</v>
      </c>
      <c r="B157" s="24" t="s">
        <v>328</v>
      </c>
      <c r="C157" s="25" t="s">
        <v>303</v>
      </c>
      <c r="D157" s="19">
        <v>100</v>
      </c>
      <c r="E157" s="19">
        <v>20</v>
      </c>
      <c r="F157" s="19">
        <v>2.5322</v>
      </c>
      <c r="G157" s="20">
        <v>1.6407</v>
      </c>
      <c r="H157" s="15">
        <v>1.1718999999999999</v>
      </c>
      <c r="I157" s="15">
        <v>5.3448000000000002</v>
      </c>
      <c r="J157" s="15">
        <v>5.0644</v>
      </c>
      <c r="K157" s="15">
        <v>3.2814000000000001</v>
      </c>
      <c r="L157" s="15">
        <v>2.3437999999999999</v>
      </c>
      <c r="M157" s="15">
        <v>10.6896</v>
      </c>
      <c r="N157" s="21">
        <v>449.51519999999999</v>
      </c>
      <c r="O157" s="21">
        <v>288.44720000000001</v>
      </c>
      <c r="P157" s="21">
        <v>412.7568</v>
      </c>
      <c r="Q157" s="21">
        <v>542.41120000000001</v>
      </c>
      <c r="R157" s="21">
        <v>634.65199999999993</v>
      </c>
      <c r="S157" s="21">
        <v>732.23760000000004</v>
      </c>
      <c r="T157" s="28">
        <f t="shared" si="2"/>
        <v>308.44720000000001</v>
      </c>
    </row>
    <row r="158" spans="1:20">
      <c r="A158" s="24" t="s">
        <v>153</v>
      </c>
      <c r="B158" s="24" t="s">
        <v>328</v>
      </c>
      <c r="C158" s="25" t="s">
        <v>303</v>
      </c>
      <c r="D158" s="19">
        <v>100</v>
      </c>
      <c r="E158" s="19">
        <v>20</v>
      </c>
      <c r="F158" s="19">
        <v>2.5322</v>
      </c>
      <c r="G158" s="20">
        <v>1.6407</v>
      </c>
      <c r="H158" s="15">
        <v>1.1718999999999999</v>
      </c>
      <c r="I158" s="15">
        <v>5.3448000000000002</v>
      </c>
      <c r="J158" s="15">
        <v>5.0644</v>
      </c>
      <c r="K158" s="15">
        <v>3.2814000000000001</v>
      </c>
      <c r="L158" s="15">
        <v>2.3437999999999999</v>
      </c>
      <c r="M158" s="15">
        <v>10.6896</v>
      </c>
      <c r="N158" s="21">
        <v>449.51519999999999</v>
      </c>
      <c r="O158" s="21">
        <v>288.44720000000001</v>
      </c>
      <c r="P158" s="21">
        <v>412.7568</v>
      </c>
      <c r="Q158" s="21">
        <v>542.41120000000001</v>
      </c>
      <c r="R158" s="21">
        <v>634.65199999999993</v>
      </c>
      <c r="S158" s="21">
        <v>732.23760000000004</v>
      </c>
      <c r="T158" s="28">
        <f t="shared" si="2"/>
        <v>308.44720000000001</v>
      </c>
    </row>
    <row r="159" spans="1:20">
      <c r="A159" s="24" t="s">
        <v>154</v>
      </c>
      <c r="B159" s="24" t="s">
        <v>330</v>
      </c>
      <c r="C159" s="25" t="s">
        <v>300</v>
      </c>
      <c r="D159" s="19">
        <v>100</v>
      </c>
      <c r="E159" s="19">
        <v>20</v>
      </c>
      <c r="F159" s="19">
        <v>2.2597</v>
      </c>
      <c r="G159" s="20">
        <v>1.6407</v>
      </c>
      <c r="H159" s="15">
        <v>1.1718999999999999</v>
      </c>
      <c r="I159" s="15">
        <v>5.0723000000000003</v>
      </c>
      <c r="J159" s="15">
        <v>4.5194000000000001</v>
      </c>
      <c r="K159" s="15">
        <v>3.2814000000000001</v>
      </c>
      <c r="L159" s="15">
        <v>2.3437999999999999</v>
      </c>
      <c r="M159" s="15">
        <v>10.144600000000001</v>
      </c>
      <c r="N159" s="21">
        <v>429.35019999999997</v>
      </c>
      <c r="O159" s="21">
        <v>277.81970000000001</v>
      </c>
      <c r="P159" s="21">
        <v>394.77179999999998</v>
      </c>
      <c r="Q159" s="21">
        <v>516.7962</v>
      </c>
      <c r="R159" s="21">
        <v>603.31449999999995</v>
      </c>
      <c r="S159" s="21">
        <v>694.90510000000006</v>
      </c>
      <c r="T159" s="28">
        <f t="shared" si="2"/>
        <v>297.81970000000001</v>
      </c>
    </row>
    <row r="160" spans="1:20">
      <c r="A160" s="24" t="s">
        <v>155</v>
      </c>
      <c r="B160" s="24" t="s">
        <v>330</v>
      </c>
      <c r="C160" s="25" t="s">
        <v>334</v>
      </c>
      <c r="D160" s="19">
        <v>100</v>
      </c>
      <c r="E160" s="19">
        <v>20</v>
      </c>
      <c r="F160" s="19">
        <v>2.2597</v>
      </c>
      <c r="G160" s="20">
        <v>1.6407</v>
      </c>
      <c r="H160" s="15">
        <v>1.1718999999999999</v>
      </c>
      <c r="I160" s="15">
        <v>5.0723000000000003</v>
      </c>
      <c r="J160" s="15">
        <v>4.5194000000000001</v>
      </c>
      <c r="K160" s="15">
        <v>3.2814000000000001</v>
      </c>
      <c r="L160" s="15">
        <v>2.3437999999999999</v>
      </c>
      <c r="M160" s="15">
        <v>10.144600000000001</v>
      </c>
      <c r="N160" s="21">
        <v>429.35019999999997</v>
      </c>
      <c r="O160" s="21">
        <v>277.81970000000001</v>
      </c>
      <c r="P160" s="21">
        <v>394.77179999999998</v>
      </c>
      <c r="Q160" s="21">
        <v>516.7962</v>
      </c>
      <c r="R160" s="21">
        <v>603.31449999999995</v>
      </c>
      <c r="S160" s="21">
        <v>694.90510000000006</v>
      </c>
      <c r="T160" s="28">
        <f t="shared" si="2"/>
        <v>297.81970000000001</v>
      </c>
    </row>
    <row r="161" spans="1:20">
      <c r="A161" s="24" t="s">
        <v>156</v>
      </c>
      <c r="B161" s="24" t="s">
        <v>330</v>
      </c>
      <c r="C161" s="25" t="s">
        <v>300</v>
      </c>
      <c r="D161" s="19">
        <v>100</v>
      </c>
      <c r="E161" s="19">
        <v>20</v>
      </c>
      <c r="F161" s="19">
        <v>2.2597</v>
      </c>
      <c r="G161" s="20">
        <v>1.6407</v>
      </c>
      <c r="H161" s="15">
        <v>1.1718999999999999</v>
      </c>
      <c r="I161" s="15">
        <v>5.0723000000000003</v>
      </c>
      <c r="J161" s="15">
        <v>4.5194000000000001</v>
      </c>
      <c r="K161" s="15">
        <v>3.2814000000000001</v>
      </c>
      <c r="L161" s="15">
        <v>2.3437999999999999</v>
      </c>
      <c r="M161" s="15">
        <v>10.144600000000001</v>
      </c>
      <c r="N161" s="21">
        <v>429.35019999999997</v>
      </c>
      <c r="O161" s="21">
        <v>277.81970000000001</v>
      </c>
      <c r="P161" s="21">
        <v>394.77179999999998</v>
      </c>
      <c r="Q161" s="21">
        <v>516.7962</v>
      </c>
      <c r="R161" s="21">
        <v>603.31449999999995</v>
      </c>
      <c r="S161" s="21">
        <v>694.90510000000006</v>
      </c>
      <c r="T161" s="28">
        <f t="shared" si="2"/>
        <v>297.81970000000001</v>
      </c>
    </row>
    <row r="162" spans="1:20">
      <c r="A162" s="24" t="s">
        <v>157</v>
      </c>
      <c r="B162" s="24" t="s">
        <v>330</v>
      </c>
      <c r="C162" s="25" t="s">
        <v>331</v>
      </c>
      <c r="D162" s="19">
        <v>100</v>
      </c>
      <c r="E162" s="19">
        <v>20</v>
      </c>
      <c r="F162" s="19">
        <v>2.2597</v>
      </c>
      <c r="G162" s="20">
        <v>1.6407</v>
      </c>
      <c r="H162" s="15">
        <v>1.1718999999999999</v>
      </c>
      <c r="I162" s="15">
        <v>5.0723000000000003</v>
      </c>
      <c r="J162" s="15">
        <v>4.5194000000000001</v>
      </c>
      <c r="K162" s="15">
        <v>3.2814000000000001</v>
      </c>
      <c r="L162" s="15">
        <v>2.3437999999999999</v>
      </c>
      <c r="M162" s="15">
        <v>10.144600000000001</v>
      </c>
      <c r="N162" s="21">
        <v>429.35019999999997</v>
      </c>
      <c r="O162" s="21">
        <v>277.81970000000001</v>
      </c>
      <c r="P162" s="21">
        <v>394.77179999999998</v>
      </c>
      <c r="Q162" s="21">
        <v>516.7962</v>
      </c>
      <c r="R162" s="21">
        <v>603.31449999999995</v>
      </c>
      <c r="S162" s="21">
        <v>694.90510000000006</v>
      </c>
      <c r="T162" s="28">
        <f t="shared" si="2"/>
        <v>297.81970000000001</v>
      </c>
    </row>
    <row r="163" spans="1:20">
      <c r="A163" s="24" t="s">
        <v>158</v>
      </c>
      <c r="B163" s="24" t="s">
        <v>330</v>
      </c>
      <c r="C163" s="25" t="s">
        <v>300</v>
      </c>
      <c r="D163" s="19">
        <v>100</v>
      </c>
      <c r="E163" s="19">
        <v>20</v>
      </c>
      <c r="F163" s="19">
        <v>2.2597</v>
      </c>
      <c r="G163" s="20">
        <v>1.6407</v>
      </c>
      <c r="H163" s="15">
        <v>1.1718999999999999</v>
      </c>
      <c r="I163" s="15">
        <v>5.0723000000000003</v>
      </c>
      <c r="J163" s="15">
        <v>4.5194000000000001</v>
      </c>
      <c r="K163" s="15">
        <v>3.2814000000000001</v>
      </c>
      <c r="L163" s="15">
        <v>2.3437999999999999</v>
      </c>
      <c r="M163" s="15">
        <v>10.144600000000001</v>
      </c>
      <c r="N163" s="21">
        <v>429.35019999999997</v>
      </c>
      <c r="O163" s="21">
        <v>277.81970000000001</v>
      </c>
      <c r="P163" s="21">
        <v>394.77179999999998</v>
      </c>
      <c r="Q163" s="21">
        <v>516.7962</v>
      </c>
      <c r="R163" s="21">
        <v>603.31449999999995</v>
      </c>
      <c r="S163" s="21">
        <v>694.90510000000006</v>
      </c>
      <c r="T163" s="28">
        <f t="shared" si="2"/>
        <v>297.81970000000001</v>
      </c>
    </row>
    <row r="164" spans="1:20">
      <c r="A164" s="24" t="s">
        <v>159</v>
      </c>
      <c r="B164" s="24" t="s">
        <v>330</v>
      </c>
      <c r="C164" s="25" t="s">
        <v>334</v>
      </c>
      <c r="D164" s="19">
        <v>100</v>
      </c>
      <c r="E164" s="19">
        <v>20</v>
      </c>
      <c r="F164" s="19">
        <v>2.2597</v>
      </c>
      <c r="G164" s="20">
        <v>1.6407</v>
      </c>
      <c r="H164" s="15">
        <v>1.1718999999999999</v>
      </c>
      <c r="I164" s="15">
        <v>5.0723000000000003</v>
      </c>
      <c r="J164" s="15">
        <v>4.5194000000000001</v>
      </c>
      <c r="K164" s="15">
        <v>3.2814000000000001</v>
      </c>
      <c r="L164" s="15">
        <v>2.3437999999999999</v>
      </c>
      <c r="M164" s="15">
        <v>10.144600000000001</v>
      </c>
      <c r="N164" s="21">
        <v>429.35019999999997</v>
      </c>
      <c r="O164" s="21">
        <v>277.81970000000001</v>
      </c>
      <c r="P164" s="21">
        <v>394.77179999999998</v>
      </c>
      <c r="Q164" s="21">
        <v>516.7962</v>
      </c>
      <c r="R164" s="21">
        <v>603.31449999999995</v>
      </c>
      <c r="S164" s="21">
        <v>694.90510000000006</v>
      </c>
      <c r="T164" s="28">
        <f t="shared" si="2"/>
        <v>297.81970000000001</v>
      </c>
    </row>
    <row r="165" spans="1:20">
      <c r="A165" s="24" t="s">
        <v>160</v>
      </c>
      <c r="B165" s="24" t="s">
        <v>328</v>
      </c>
      <c r="C165" s="25" t="s">
        <v>303</v>
      </c>
      <c r="D165" s="19">
        <v>100</v>
      </c>
      <c r="E165" s="19">
        <v>20</v>
      </c>
      <c r="F165" s="19">
        <v>2.5322</v>
      </c>
      <c r="G165" s="20">
        <v>1.6407</v>
      </c>
      <c r="H165" s="15">
        <v>1.1718999999999999</v>
      </c>
      <c r="I165" s="15">
        <v>5.3448000000000002</v>
      </c>
      <c r="J165" s="15">
        <v>5.0644</v>
      </c>
      <c r="K165" s="15">
        <v>3.2814000000000001</v>
      </c>
      <c r="L165" s="15">
        <v>2.3437999999999999</v>
      </c>
      <c r="M165" s="15">
        <v>10.6896</v>
      </c>
      <c r="N165" s="21">
        <v>449.51519999999999</v>
      </c>
      <c r="O165" s="21">
        <v>288.44720000000001</v>
      </c>
      <c r="P165" s="21">
        <v>412.7568</v>
      </c>
      <c r="Q165" s="21">
        <v>542.41120000000001</v>
      </c>
      <c r="R165" s="21">
        <v>634.65199999999993</v>
      </c>
      <c r="S165" s="21">
        <v>732.23760000000004</v>
      </c>
      <c r="T165" s="28">
        <f t="shared" si="2"/>
        <v>308.44720000000001</v>
      </c>
    </row>
    <row r="166" spans="1:20">
      <c r="A166" s="24" t="s">
        <v>160</v>
      </c>
      <c r="B166" s="24" t="s">
        <v>330</v>
      </c>
      <c r="C166" s="25" t="s">
        <v>303</v>
      </c>
      <c r="D166" s="19">
        <v>100</v>
      </c>
      <c r="E166" s="19">
        <v>20</v>
      </c>
      <c r="F166" s="19">
        <v>2.2597</v>
      </c>
      <c r="G166" s="20">
        <v>1.6407</v>
      </c>
      <c r="H166" s="15">
        <v>1.1718999999999999</v>
      </c>
      <c r="I166" s="15">
        <v>5.0723000000000003</v>
      </c>
      <c r="J166" s="15">
        <v>4.5194000000000001</v>
      </c>
      <c r="K166" s="15">
        <v>3.2814000000000001</v>
      </c>
      <c r="L166" s="15">
        <v>2.3437999999999999</v>
      </c>
      <c r="M166" s="15">
        <v>10.144600000000001</v>
      </c>
      <c r="N166" s="21">
        <v>429.35019999999997</v>
      </c>
      <c r="O166" s="21">
        <v>277.81970000000001</v>
      </c>
      <c r="P166" s="21">
        <v>394.77179999999998</v>
      </c>
      <c r="Q166" s="21">
        <v>516.7962</v>
      </c>
      <c r="R166" s="21">
        <v>603.31449999999995</v>
      </c>
      <c r="S166" s="21">
        <v>694.90510000000006</v>
      </c>
      <c r="T166" s="28">
        <f t="shared" si="2"/>
        <v>297.81970000000001</v>
      </c>
    </row>
    <row r="167" spans="1:20">
      <c r="A167" s="24" t="s">
        <v>161</v>
      </c>
      <c r="B167" s="24" t="s">
        <v>308</v>
      </c>
      <c r="C167" s="25" t="s">
        <v>300</v>
      </c>
      <c r="D167" s="19">
        <v>100</v>
      </c>
      <c r="E167" s="19">
        <v>20</v>
      </c>
      <c r="F167" s="19">
        <v>1.6289</v>
      </c>
      <c r="G167" s="20">
        <v>1.6407</v>
      </c>
      <c r="H167" s="15">
        <v>1.1718999999999999</v>
      </c>
      <c r="I167" s="15">
        <v>4.4414999999999996</v>
      </c>
      <c r="J167" s="15">
        <v>3.2578</v>
      </c>
      <c r="K167" s="15">
        <v>3.2814000000000001</v>
      </c>
      <c r="L167" s="15">
        <v>2.3437999999999999</v>
      </c>
      <c r="M167" s="15">
        <v>8.8829999999999991</v>
      </c>
      <c r="N167" s="21">
        <v>382.67099999999999</v>
      </c>
      <c r="O167" s="21">
        <v>253.21850000000001</v>
      </c>
      <c r="P167" s="21">
        <v>353.13900000000001</v>
      </c>
      <c r="Q167" s="21">
        <v>457.50099999999998</v>
      </c>
      <c r="R167" s="21">
        <v>530.77250000000004</v>
      </c>
      <c r="S167" s="21">
        <v>608.4855</v>
      </c>
      <c r="T167" s="28">
        <f t="shared" si="2"/>
        <v>273.21850000000001</v>
      </c>
    </row>
    <row r="168" spans="1:20">
      <c r="A168" s="24" t="s">
        <v>162</v>
      </c>
      <c r="B168" s="24" t="s">
        <v>328</v>
      </c>
      <c r="C168" s="25" t="s">
        <v>303</v>
      </c>
      <c r="D168" s="19">
        <v>100</v>
      </c>
      <c r="E168" s="19">
        <v>20</v>
      </c>
      <c r="F168" s="19">
        <v>2.5322</v>
      </c>
      <c r="G168" s="20">
        <v>1.6407</v>
      </c>
      <c r="H168" s="15">
        <v>1.1718999999999999</v>
      </c>
      <c r="I168" s="15">
        <v>5.3448000000000002</v>
      </c>
      <c r="J168" s="15">
        <v>5.0644</v>
      </c>
      <c r="K168" s="15">
        <v>3.2814000000000001</v>
      </c>
      <c r="L168" s="15">
        <v>2.3437999999999999</v>
      </c>
      <c r="M168" s="15">
        <v>10.6896</v>
      </c>
      <c r="N168" s="21">
        <v>449.51519999999999</v>
      </c>
      <c r="O168" s="21">
        <v>288.44720000000001</v>
      </c>
      <c r="P168" s="21">
        <v>412.7568</v>
      </c>
      <c r="Q168" s="21">
        <v>542.41120000000001</v>
      </c>
      <c r="R168" s="21">
        <v>634.65199999999993</v>
      </c>
      <c r="S168" s="21">
        <v>732.23760000000004</v>
      </c>
      <c r="T168" s="28">
        <f t="shared" si="2"/>
        <v>308.44720000000001</v>
      </c>
    </row>
    <row r="169" spans="1:20">
      <c r="A169" s="24" t="s">
        <v>162</v>
      </c>
      <c r="B169" s="24" t="s">
        <v>330</v>
      </c>
      <c r="C169" s="25" t="s">
        <v>303</v>
      </c>
      <c r="D169" s="19">
        <v>100</v>
      </c>
      <c r="E169" s="19">
        <v>20</v>
      </c>
      <c r="F169" s="19">
        <v>2.2597</v>
      </c>
      <c r="G169" s="20">
        <v>1.6407</v>
      </c>
      <c r="H169" s="15">
        <v>1.1718999999999999</v>
      </c>
      <c r="I169" s="15">
        <v>5.0723000000000003</v>
      </c>
      <c r="J169" s="15">
        <v>4.5194000000000001</v>
      </c>
      <c r="K169" s="15">
        <v>3.2814000000000001</v>
      </c>
      <c r="L169" s="15">
        <v>2.3437999999999999</v>
      </c>
      <c r="M169" s="15">
        <v>10.144600000000001</v>
      </c>
      <c r="N169" s="21">
        <v>429.35019999999997</v>
      </c>
      <c r="O169" s="21">
        <v>277.81970000000001</v>
      </c>
      <c r="P169" s="21">
        <v>394.77179999999998</v>
      </c>
      <c r="Q169" s="21">
        <v>516.7962</v>
      </c>
      <c r="R169" s="21">
        <v>603.31449999999995</v>
      </c>
      <c r="S169" s="21">
        <v>694.90510000000006</v>
      </c>
      <c r="T169" s="28">
        <f t="shared" si="2"/>
        <v>297.81970000000001</v>
      </c>
    </row>
    <row r="170" spans="1:20">
      <c r="A170" s="24" t="s">
        <v>309</v>
      </c>
      <c r="B170" s="24" t="s">
        <v>328</v>
      </c>
      <c r="C170" s="25" t="s">
        <v>303</v>
      </c>
      <c r="D170" s="19">
        <v>100</v>
      </c>
      <c r="E170" s="19">
        <v>20</v>
      </c>
      <c r="F170" s="19">
        <v>2.5322</v>
      </c>
      <c r="G170" s="20">
        <v>1.6407</v>
      </c>
      <c r="H170" s="15">
        <v>1.1718999999999999</v>
      </c>
      <c r="I170" s="15">
        <v>5.3448000000000002</v>
      </c>
      <c r="J170" s="15">
        <v>5.0644</v>
      </c>
      <c r="K170" s="15">
        <v>3.2814000000000001</v>
      </c>
      <c r="L170" s="15">
        <v>2.3437999999999999</v>
      </c>
      <c r="M170" s="15">
        <v>10.6896</v>
      </c>
      <c r="N170" s="21">
        <v>449.51519999999999</v>
      </c>
      <c r="O170" s="21">
        <v>288.44720000000001</v>
      </c>
      <c r="P170" s="21">
        <v>412.7568</v>
      </c>
      <c r="Q170" s="21">
        <v>542.41120000000001</v>
      </c>
      <c r="R170" s="21">
        <v>634.65199999999993</v>
      </c>
      <c r="S170" s="21">
        <v>732.23760000000004</v>
      </c>
      <c r="T170" s="28">
        <f t="shared" si="2"/>
        <v>308.44720000000001</v>
      </c>
    </row>
    <row r="171" spans="1:20">
      <c r="A171" s="24" t="s">
        <v>309</v>
      </c>
      <c r="B171" s="24" t="s">
        <v>330</v>
      </c>
      <c r="C171" s="25" t="s">
        <v>300</v>
      </c>
      <c r="D171" s="19">
        <v>100</v>
      </c>
      <c r="E171" s="19">
        <v>20</v>
      </c>
      <c r="F171" s="19">
        <v>2.2597</v>
      </c>
      <c r="G171" s="20">
        <v>1.6407</v>
      </c>
      <c r="H171" s="15">
        <v>1.1718999999999999</v>
      </c>
      <c r="I171" s="15">
        <v>5.0723000000000003</v>
      </c>
      <c r="J171" s="15">
        <v>4.5194000000000001</v>
      </c>
      <c r="K171" s="15">
        <v>3.2814000000000001</v>
      </c>
      <c r="L171" s="15">
        <v>2.3437999999999999</v>
      </c>
      <c r="M171" s="15">
        <v>10.144600000000001</v>
      </c>
      <c r="N171" s="21">
        <v>429.35019999999997</v>
      </c>
      <c r="O171" s="21">
        <v>277.81970000000001</v>
      </c>
      <c r="P171" s="21">
        <v>394.77179999999998</v>
      </c>
      <c r="Q171" s="21">
        <v>516.7962</v>
      </c>
      <c r="R171" s="21">
        <v>603.31449999999995</v>
      </c>
      <c r="S171" s="21">
        <v>694.90510000000006</v>
      </c>
      <c r="T171" s="28">
        <f t="shared" si="2"/>
        <v>297.81970000000001</v>
      </c>
    </row>
    <row r="172" spans="1:20">
      <c r="A172" s="24" t="s">
        <v>163</v>
      </c>
      <c r="B172" s="24" t="s">
        <v>308</v>
      </c>
      <c r="C172" s="25" t="s">
        <v>335</v>
      </c>
      <c r="D172" s="19">
        <v>100</v>
      </c>
      <c r="E172" s="19">
        <v>20</v>
      </c>
      <c r="F172" s="19">
        <v>1.6289</v>
      </c>
      <c r="G172" s="20">
        <v>1.6407</v>
      </c>
      <c r="H172" s="15">
        <v>1.1718999999999999</v>
      </c>
      <c r="I172" s="15">
        <v>4.4414999999999996</v>
      </c>
      <c r="J172" s="15">
        <v>3.2578</v>
      </c>
      <c r="K172" s="15">
        <v>3.2814000000000001</v>
      </c>
      <c r="L172" s="15">
        <v>2.3437999999999999</v>
      </c>
      <c r="M172" s="15">
        <v>8.8829999999999991</v>
      </c>
      <c r="N172" s="21">
        <v>382.67099999999999</v>
      </c>
      <c r="O172" s="21">
        <v>253.21850000000001</v>
      </c>
      <c r="P172" s="21">
        <v>353.13900000000001</v>
      </c>
      <c r="Q172" s="21">
        <v>457.50099999999998</v>
      </c>
      <c r="R172" s="21">
        <v>530.77250000000004</v>
      </c>
      <c r="S172" s="21">
        <v>608.4855</v>
      </c>
      <c r="T172" s="28">
        <f t="shared" si="2"/>
        <v>273.21850000000001</v>
      </c>
    </row>
    <row r="173" spans="1:20">
      <c r="A173" s="24" t="s">
        <v>164</v>
      </c>
      <c r="B173" s="24" t="s">
        <v>328</v>
      </c>
      <c r="C173" s="25" t="s">
        <v>303</v>
      </c>
      <c r="D173" s="19">
        <v>100</v>
      </c>
      <c r="E173" s="19">
        <v>20</v>
      </c>
      <c r="F173" s="19">
        <v>2.5322</v>
      </c>
      <c r="G173" s="20">
        <v>1.6407</v>
      </c>
      <c r="H173" s="15">
        <v>1.1718999999999999</v>
      </c>
      <c r="I173" s="15">
        <v>5.3448000000000002</v>
      </c>
      <c r="J173" s="15">
        <v>5.0644</v>
      </c>
      <c r="K173" s="15">
        <v>3.2814000000000001</v>
      </c>
      <c r="L173" s="15">
        <v>2.3437999999999999</v>
      </c>
      <c r="M173" s="15">
        <v>10.6896</v>
      </c>
      <c r="N173" s="21">
        <v>449.51519999999999</v>
      </c>
      <c r="O173" s="21">
        <v>288.44720000000001</v>
      </c>
      <c r="P173" s="21">
        <v>412.7568</v>
      </c>
      <c r="Q173" s="21">
        <v>542.41120000000001</v>
      </c>
      <c r="R173" s="21">
        <v>634.65199999999993</v>
      </c>
      <c r="S173" s="21">
        <v>732.23760000000004</v>
      </c>
      <c r="T173" s="28">
        <f t="shared" si="2"/>
        <v>308.44720000000001</v>
      </c>
    </row>
    <row r="174" spans="1:20">
      <c r="A174" s="24" t="s">
        <v>165</v>
      </c>
      <c r="B174" s="24" t="s">
        <v>308</v>
      </c>
      <c r="C174" s="25" t="s">
        <v>302</v>
      </c>
      <c r="D174" s="19">
        <v>100</v>
      </c>
      <c r="E174" s="19">
        <v>20</v>
      </c>
      <c r="F174" s="19">
        <v>1.6289</v>
      </c>
      <c r="G174" s="20">
        <v>1.3055000000000001</v>
      </c>
      <c r="H174" s="15">
        <v>1.1718999999999999</v>
      </c>
      <c r="I174" s="15">
        <v>4.1063000000000001</v>
      </c>
      <c r="J174" s="15">
        <v>3.2578</v>
      </c>
      <c r="K174" s="15">
        <v>2.6110000000000002</v>
      </c>
      <c r="L174" s="15">
        <v>2.3437999999999999</v>
      </c>
      <c r="M174" s="15">
        <v>8.2126000000000001</v>
      </c>
      <c r="N174" s="21">
        <v>357.86619999999999</v>
      </c>
      <c r="O174" s="21">
        <v>240.14569999999998</v>
      </c>
      <c r="P174" s="21">
        <v>331.01580000000001</v>
      </c>
      <c r="Q174" s="21">
        <v>425.99220000000003</v>
      </c>
      <c r="R174" s="21">
        <v>492.22450000000003</v>
      </c>
      <c r="S174" s="21">
        <v>562.56310000000008</v>
      </c>
      <c r="T174" s="28">
        <f t="shared" si="2"/>
        <v>260.14569999999998</v>
      </c>
    </row>
    <row r="175" spans="1:20">
      <c r="A175" s="24" t="s">
        <v>166</v>
      </c>
      <c r="B175" s="24" t="s">
        <v>330</v>
      </c>
      <c r="C175" s="25" t="s">
        <v>306</v>
      </c>
      <c r="D175" s="19">
        <v>100</v>
      </c>
      <c r="E175" s="19">
        <v>20</v>
      </c>
      <c r="F175" s="19">
        <v>2.2597</v>
      </c>
      <c r="G175" s="20">
        <v>1.6407</v>
      </c>
      <c r="H175" s="15">
        <v>1.1718999999999999</v>
      </c>
      <c r="I175" s="15">
        <v>5.0723000000000003</v>
      </c>
      <c r="J175" s="15">
        <v>4.5194000000000001</v>
      </c>
      <c r="K175" s="15">
        <v>3.2814000000000001</v>
      </c>
      <c r="L175" s="15">
        <v>2.3437999999999999</v>
      </c>
      <c r="M175" s="15">
        <v>10.144600000000001</v>
      </c>
      <c r="N175" s="21">
        <v>429.35019999999997</v>
      </c>
      <c r="O175" s="21">
        <v>277.81970000000001</v>
      </c>
      <c r="P175" s="21">
        <v>394.77179999999998</v>
      </c>
      <c r="Q175" s="21">
        <v>516.7962</v>
      </c>
      <c r="R175" s="21">
        <v>603.31449999999995</v>
      </c>
      <c r="S175" s="21">
        <v>694.90510000000006</v>
      </c>
      <c r="T175" s="28">
        <f t="shared" si="2"/>
        <v>297.81970000000001</v>
      </c>
    </row>
    <row r="176" spans="1:20">
      <c r="A176" s="24" t="s">
        <v>171</v>
      </c>
      <c r="B176" s="24" t="s">
        <v>332</v>
      </c>
      <c r="C176" s="25" t="s">
        <v>300</v>
      </c>
      <c r="D176" s="19">
        <v>100</v>
      </c>
      <c r="E176" s="19">
        <v>20</v>
      </c>
      <c r="F176" s="19">
        <v>2.1254</v>
      </c>
      <c r="G176" s="20">
        <v>1.6407</v>
      </c>
      <c r="H176" s="15">
        <v>1.1718999999999999</v>
      </c>
      <c r="I176" s="15">
        <v>4.9379999999999997</v>
      </c>
      <c r="J176" s="15">
        <v>4.2507999999999999</v>
      </c>
      <c r="K176" s="15">
        <v>3.2814000000000001</v>
      </c>
      <c r="L176" s="15">
        <v>2.3437999999999999</v>
      </c>
      <c r="M176" s="15">
        <v>9.8759999999999994</v>
      </c>
      <c r="N176" s="21">
        <v>419.41199999999998</v>
      </c>
      <c r="O176" s="21">
        <v>272.58199999999999</v>
      </c>
      <c r="P176" s="21">
        <v>385.90800000000002</v>
      </c>
      <c r="Q176" s="21">
        <v>504.17199999999997</v>
      </c>
      <c r="R176" s="21">
        <v>587.87</v>
      </c>
      <c r="S176" s="21">
        <v>676.50599999999997</v>
      </c>
      <c r="T176" s="28">
        <f t="shared" si="2"/>
        <v>292.58199999999999</v>
      </c>
    </row>
    <row r="177" spans="1:20">
      <c r="A177" s="24" t="s">
        <v>171</v>
      </c>
      <c r="B177" s="24" t="s">
        <v>330</v>
      </c>
      <c r="C177" s="25" t="s">
        <v>300</v>
      </c>
      <c r="D177" s="19">
        <v>100</v>
      </c>
      <c r="E177" s="19">
        <v>20</v>
      </c>
      <c r="F177" s="19">
        <v>2.2597</v>
      </c>
      <c r="G177" s="20">
        <v>1.6407</v>
      </c>
      <c r="H177" s="15">
        <v>1.1718999999999999</v>
      </c>
      <c r="I177" s="15">
        <v>5.0723000000000003</v>
      </c>
      <c r="J177" s="15">
        <v>4.5194000000000001</v>
      </c>
      <c r="K177" s="15">
        <v>3.2814000000000001</v>
      </c>
      <c r="L177" s="15">
        <v>2.3437999999999999</v>
      </c>
      <c r="M177" s="15">
        <v>10.144600000000001</v>
      </c>
      <c r="N177" s="21">
        <v>429.35019999999997</v>
      </c>
      <c r="O177" s="21">
        <v>277.81970000000001</v>
      </c>
      <c r="P177" s="21">
        <v>394.77179999999998</v>
      </c>
      <c r="Q177" s="21">
        <v>516.7962</v>
      </c>
      <c r="R177" s="21">
        <v>603.31449999999995</v>
      </c>
      <c r="S177" s="21">
        <v>694.90510000000006</v>
      </c>
      <c r="T177" s="28">
        <f t="shared" si="2"/>
        <v>297.81970000000001</v>
      </c>
    </row>
    <row r="178" spans="1:20">
      <c r="A178" s="24" t="s">
        <v>167</v>
      </c>
      <c r="B178" s="24" t="s">
        <v>330</v>
      </c>
      <c r="C178" s="25" t="s">
        <v>300</v>
      </c>
      <c r="D178" s="19">
        <v>100</v>
      </c>
      <c r="E178" s="19">
        <v>20</v>
      </c>
      <c r="F178" s="19">
        <v>2.2597</v>
      </c>
      <c r="G178" s="20">
        <v>1.6407</v>
      </c>
      <c r="H178" s="15">
        <v>1.1718999999999999</v>
      </c>
      <c r="I178" s="15">
        <v>5.0723000000000003</v>
      </c>
      <c r="J178" s="15">
        <v>4.5194000000000001</v>
      </c>
      <c r="K178" s="15">
        <v>3.2814000000000001</v>
      </c>
      <c r="L178" s="15">
        <v>2.3437999999999999</v>
      </c>
      <c r="M178" s="15">
        <v>10.144600000000001</v>
      </c>
      <c r="N178" s="21">
        <v>429.35019999999997</v>
      </c>
      <c r="O178" s="21">
        <v>277.81970000000001</v>
      </c>
      <c r="P178" s="21">
        <v>394.77179999999998</v>
      </c>
      <c r="Q178" s="21">
        <v>516.7962</v>
      </c>
      <c r="R178" s="21">
        <v>603.31449999999995</v>
      </c>
      <c r="S178" s="21">
        <v>694.90510000000006</v>
      </c>
      <c r="T178" s="28">
        <f t="shared" si="2"/>
        <v>297.81970000000001</v>
      </c>
    </row>
    <row r="179" spans="1:20">
      <c r="A179" s="24" t="s">
        <v>167</v>
      </c>
      <c r="B179" s="24" t="s">
        <v>328</v>
      </c>
      <c r="C179" s="25" t="s">
        <v>300</v>
      </c>
      <c r="D179" s="19">
        <v>100</v>
      </c>
      <c r="E179" s="19">
        <v>20</v>
      </c>
      <c r="F179" s="19">
        <v>2.5322</v>
      </c>
      <c r="G179" s="20">
        <v>1.6407</v>
      </c>
      <c r="H179" s="15">
        <v>1.1718999999999999</v>
      </c>
      <c r="I179" s="15">
        <v>5.3448000000000002</v>
      </c>
      <c r="J179" s="15">
        <v>5.0644</v>
      </c>
      <c r="K179" s="15">
        <v>3.2814000000000001</v>
      </c>
      <c r="L179" s="15">
        <v>2.3437999999999999</v>
      </c>
      <c r="M179" s="15">
        <v>10.6896</v>
      </c>
      <c r="N179" s="21">
        <v>449.51519999999999</v>
      </c>
      <c r="O179" s="21">
        <v>288.44720000000001</v>
      </c>
      <c r="P179" s="21">
        <v>412.7568</v>
      </c>
      <c r="Q179" s="21">
        <v>542.41120000000001</v>
      </c>
      <c r="R179" s="21">
        <v>634.65199999999993</v>
      </c>
      <c r="S179" s="21">
        <v>732.23760000000004</v>
      </c>
      <c r="T179" s="28">
        <f t="shared" si="2"/>
        <v>308.44720000000001</v>
      </c>
    </row>
    <row r="180" spans="1:20">
      <c r="A180" s="24" t="s">
        <v>168</v>
      </c>
      <c r="B180" s="24" t="s">
        <v>330</v>
      </c>
      <c r="C180" s="25" t="s">
        <v>300</v>
      </c>
      <c r="D180" s="19">
        <v>100</v>
      </c>
      <c r="E180" s="19">
        <v>20</v>
      </c>
      <c r="F180" s="19">
        <v>2.2597</v>
      </c>
      <c r="G180" s="20">
        <v>1.1718999999999999</v>
      </c>
      <c r="H180" s="15">
        <v>1.1718999999999999</v>
      </c>
      <c r="I180" s="15">
        <v>4.6035000000000004</v>
      </c>
      <c r="J180" s="15">
        <v>4.5194000000000001</v>
      </c>
      <c r="K180" s="15">
        <v>2.3437999999999999</v>
      </c>
      <c r="L180" s="15">
        <v>2.3437999999999999</v>
      </c>
      <c r="M180" s="15">
        <v>9.2070000000000007</v>
      </c>
      <c r="N180" s="21">
        <v>394.65899999999999</v>
      </c>
      <c r="O180" s="21">
        <v>259.53649999999999</v>
      </c>
      <c r="P180" s="21">
        <v>363.83099999999996</v>
      </c>
      <c r="Q180" s="21">
        <v>472.72899999999998</v>
      </c>
      <c r="R180" s="21">
        <v>549.40250000000003</v>
      </c>
      <c r="S180" s="21">
        <v>630.67949999999996</v>
      </c>
      <c r="T180" s="28">
        <f t="shared" si="2"/>
        <v>279.53649999999999</v>
      </c>
    </row>
    <row r="181" spans="1:20">
      <c r="A181" s="24" t="s">
        <v>169</v>
      </c>
      <c r="B181" s="24" t="s">
        <v>330</v>
      </c>
      <c r="C181" s="25" t="s">
        <v>300</v>
      </c>
      <c r="D181" s="19">
        <v>100</v>
      </c>
      <c r="E181" s="19">
        <v>20</v>
      </c>
      <c r="F181" s="19">
        <v>2.2597</v>
      </c>
      <c r="G181" s="20">
        <v>1.3126</v>
      </c>
      <c r="H181" s="15">
        <v>1.1718999999999999</v>
      </c>
      <c r="I181" s="15">
        <v>4.7442000000000002</v>
      </c>
      <c r="J181" s="15">
        <v>4.5194000000000001</v>
      </c>
      <c r="K181" s="15">
        <v>2.6252</v>
      </c>
      <c r="L181" s="15">
        <v>2.3437999999999999</v>
      </c>
      <c r="M181" s="15">
        <v>9.4884000000000004</v>
      </c>
      <c r="N181" s="21">
        <v>405.07080000000002</v>
      </c>
      <c r="O181" s="21">
        <v>265.02379999999999</v>
      </c>
      <c r="P181" s="21">
        <v>373.11719999999997</v>
      </c>
      <c r="Q181" s="21">
        <v>485.95479999999998</v>
      </c>
      <c r="R181" s="21">
        <v>565.58299999999997</v>
      </c>
      <c r="S181" s="21">
        <v>649.95540000000005</v>
      </c>
      <c r="T181" s="28">
        <f t="shared" si="2"/>
        <v>285.02379999999999</v>
      </c>
    </row>
    <row r="182" spans="1:20">
      <c r="A182" s="24" t="s">
        <v>170</v>
      </c>
      <c r="B182" s="24" t="s">
        <v>330</v>
      </c>
      <c r="C182" s="25" t="s">
        <v>300</v>
      </c>
      <c r="D182" s="19">
        <v>100</v>
      </c>
      <c r="E182" s="19">
        <v>20</v>
      </c>
      <c r="F182" s="19">
        <v>2.2597</v>
      </c>
      <c r="G182" s="20">
        <v>1.6407</v>
      </c>
      <c r="H182" s="15">
        <v>1.1718999999999999</v>
      </c>
      <c r="I182" s="15">
        <v>5.0723000000000003</v>
      </c>
      <c r="J182" s="15">
        <v>4.5194000000000001</v>
      </c>
      <c r="K182" s="15">
        <v>3.2814000000000001</v>
      </c>
      <c r="L182" s="15">
        <v>2.3437999999999999</v>
      </c>
      <c r="M182" s="15">
        <v>10.144600000000001</v>
      </c>
      <c r="N182" s="21">
        <v>429.35019999999997</v>
      </c>
      <c r="O182" s="21">
        <v>277.81970000000001</v>
      </c>
      <c r="P182" s="21">
        <v>394.77179999999998</v>
      </c>
      <c r="Q182" s="21">
        <v>516.7962</v>
      </c>
      <c r="R182" s="21">
        <v>603.31449999999995</v>
      </c>
      <c r="S182" s="21">
        <v>694.90510000000006</v>
      </c>
      <c r="T182" s="28">
        <f t="shared" si="2"/>
        <v>297.81970000000001</v>
      </c>
    </row>
    <row r="183" spans="1:20">
      <c r="A183" s="24" t="s">
        <v>172</v>
      </c>
      <c r="B183" s="24" t="s">
        <v>330</v>
      </c>
      <c r="C183" s="25" t="s">
        <v>306</v>
      </c>
      <c r="D183" s="19">
        <v>100</v>
      </c>
      <c r="E183" s="19">
        <v>20</v>
      </c>
      <c r="F183" s="19">
        <v>2.2597</v>
      </c>
      <c r="G183" s="20">
        <v>1.6407</v>
      </c>
      <c r="H183" s="15">
        <v>1.1718999999999999</v>
      </c>
      <c r="I183" s="15">
        <v>5.0723000000000003</v>
      </c>
      <c r="J183" s="15">
        <v>4.5194000000000001</v>
      </c>
      <c r="K183" s="15">
        <v>3.2814000000000001</v>
      </c>
      <c r="L183" s="15">
        <v>2.3437999999999999</v>
      </c>
      <c r="M183" s="15">
        <v>10.144600000000001</v>
      </c>
      <c r="N183" s="21">
        <v>429.35019999999997</v>
      </c>
      <c r="O183" s="21">
        <v>277.81970000000001</v>
      </c>
      <c r="P183" s="21">
        <v>394.77179999999998</v>
      </c>
      <c r="Q183" s="21">
        <v>516.7962</v>
      </c>
      <c r="R183" s="21">
        <v>603.31449999999995</v>
      </c>
      <c r="S183" s="21">
        <v>694.90510000000006</v>
      </c>
      <c r="T183" s="28">
        <f t="shared" si="2"/>
        <v>297.81970000000001</v>
      </c>
    </row>
    <row r="184" spans="1:20">
      <c r="A184" s="24" t="s">
        <v>173</v>
      </c>
      <c r="B184" s="24" t="s">
        <v>330</v>
      </c>
      <c r="C184" s="25" t="s">
        <v>331</v>
      </c>
      <c r="D184" s="19">
        <v>100</v>
      </c>
      <c r="E184" s="19">
        <v>20</v>
      </c>
      <c r="F184" s="19">
        <v>2.2597</v>
      </c>
      <c r="G184" s="20">
        <v>1.6407</v>
      </c>
      <c r="H184" s="15">
        <v>1.1718999999999999</v>
      </c>
      <c r="I184" s="15">
        <v>5.0723000000000003</v>
      </c>
      <c r="J184" s="15">
        <v>4.5194000000000001</v>
      </c>
      <c r="K184" s="15">
        <v>3.2814000000000001</v>
      </c>
      <c r="L184" s="15">
        <v>2.3437999999999999</v>
      </c>
      <c r="M184" s="15">
        <v>10.144600000000001</v>
      </c>
      <c r="N184" s="21">
        <v>429.35019999999997</v>
      </c>
      <c r="O184" s="21">
        <v>277.81970000000001</v>
      </c>
      <c r="P184" s="21">
        <v>394.77179999999998</v>
      </c>
      <c r="Q184" s="21">
        <v>516.7962</v>
      </c>
      <c r="R184" s="21">
        <v>603.31449999999995</v>
      </c>
      <c r="S184" s="21">
        <v>694.90510000000006</v>
      </c>
      <c r="T184" s="28">
        <f t="shared" si="2"/>
        <v>297.81970000000001</v>
      </c>
    </row>
    <row r="185" spans="1:20">
      <c r="A185" s="24" t="s">
        <v>174</v>
      </c>
      <c r="B185" s="24" t="s">
        <v>328</v>
      </c>
      <c r="C185" s="25" t="s">
        <v>303</v>
      </c>
      <c r="D185" s="19">
        <v>100</v>
      </c>
      <c r="E185" s="19">
        <v>20</v>
      </c>
      <c r="F185" s="19">
        <v>2.5322</v>
      </c>
      <c r="G185" s="20">
        <v>1.6407</v>
      </c>
      <c r="H185" s="15">
        <v>1.1718999999999999</v>
      </c>
      <c r="I185" s="15">
        <v>5.3448000000000002</v>
      </c>
      <c r="J185" s="15">
        <v>5.0644</v>
      </c>
      <c r="K185" s="15">
        <v>3.2814000000000001</v>
      </c>
      <c r="L185" s="15">
        <v>2.3437999999999999</v>
      </c>
      <c r="M185" s="15">
        <v>10.6896</v>
      </c>
      <c r="N185" s="21">
        <v>449.51519999999999</v>
      </c>
      <c r="O185" s="21">
        <v>288.44720000000001</v>
      </c>
      <c r="P185" s="21">
        <v>412.7568</v>
      </c>
      <c r="Q185" s="21">
        <v>542.41120000000001</v>
      </c>
      <c r="R185" s="21">
        <v>634.65199999999993</v>
      </c>
      <c r="S185" s="21">
        <v>732.23760000000004</v>
      </c>
      <c r="T185" s="28">
        <f t="shared" si="2"/>
        <v>308.44720000000001</v>
      </c>
    </row>
    <row r="186" spans="1:20">
      <c r="A186" s="24" t="s">
        <v>175</v>
      </c>
      <c r="B186" s="24" t="s">
        <v>330</v>
      </c>
      <c r="C186" s="25" t="s">
        <v>331</v>
      </c>
      <c r="D186" s="19">
        <v>100</v>
      </c>
      <c r="E186" s="19">
        <v>20</v>
      </c>
      <c r="F186" s="19">
        <v>2.2597</v>
      </c>
      <c r="G186" s="20">
        <v>1.6407</v>
      </c>
      <c r="H186" s="15">
        <v>1.1718999999999999</v>
      </c>
      <c r="I186" s="15">
        <v>5.0723000000000003</v>
      </c>
      <c r="J186" s="15">
        <v>4.5194000000000001</v>
      </c>
      <c r="K186" s="15">
        <v>3.2814000000000001</v>
      </c>
      <c r="L186" s="15">
        <v>2.3437999999999999</v>
      </c>
      <c r="M186" s="15">
        <v>10.144600000000001</v>
      </c>
      <c r="N186" s="21">
        <v>429.35019999999997</v>
      </c>
      <c r="O186" s="21">
        <v>277.81970000000001</v>
      </c>
      <c r="P186" s="21">
        <v>394.77179999999998</v>
      </c>
      <c r="Q186" s="21">
        <v>516.7962</v>
      </c>
      <c r="R186" s="21">
        <v>603.31449999999995</v>
      </c>
      <c r="S186" s="21">
        <v>694.90510000000006</v>
      </c>
      <c r="T186" s="28">
        <f t="shared" si="2"/>
        <v>297.81970000000001</v>
      </c>
    </row>
    <row r="187" spans="1:20">
      <c r="A187" s="24" t="s">
        <v>176</v>
      </c>
      <c r="B187" s="24" t="s">
        <v>330</v>
      </c>
      <c r="C187" s="25" t="s">
        <v>331</v>
      </c>
      <c r="D187" s="19">
        <v>100</v>
      </c>
      <c r="E187" s="19">
        <v>20</v>
      </c>
      <c r="F187" s="19">
        <v>2.2597</v>
      </c>
      <c r="G187" s="20">
        <v>1.6407</v>
      </c>
      <c r="H187" s="15">
        <v>1.1718999999999999</v>
      </c>
      <c r="I187" s="15">
        <v>5.0723000000000003</v>
      </c>
      <c r="J187" s="15">
        <v>4.5194000000000001</v>
      </c>
      <c r="K187" s="15">
        <v>3.2814000000000001</v>
      </c>
      <c r="L187" s="15">
        <v>2.3437999999999999</v>
      </c>
      <c r="M187" s="15">
        <v>10.144600000000001</v>
      </c>
      <c r="N187" s="21">
        <v>429.35019999999997</v>
      </c>
      <c r="O187" s="21">
        <v>277.81970000000001</v>
      </c>
      <c r="P187" s="21">
        <v>394.77179999999998</v>
      </c>
      <c r="Q187" s="21">
        <v>516.7962</v>
      </c>
      <c r="R187" s="21">
        <v>603.31449999999995</v>
      </c>
      <c r="S187" s="21">
        <v>694.90510000000006</v>
      </c>
      <c r="T187" s="28">
        <f t="shared" si="2"/>
        <v>297.81970000000001</v>
      </c>
    </row>
    <row r="188" spans="1:20">
      <c r="A188" s="24" t="s">
        <v>177</v>
      </c>
      <c r="B188" s="24" t="s">
        <v>328</v>
      </c>
      <c r="C188" s="25" t="s">
        <v>303</v>
      </c>
      <c r="D188" s="19">
        <v>100</v>
      </c>
      <c r="E188" s="19">
        <v>20</v>
      </c>
      <c r="F188" s="19">
        <v>2.5322</v>
      </c>
      <c r="G188" s="20">
        <v>1.6407</v>
      </c>
      <c r="H188" s="15">
        <v>1.1718999999999999</v>
      </c>
      <c r="I188" s="15">
        <v>5.3448000000000002</v>
      </c>
      <c r="J188" s="15">
        <v>5.0644</v>
      </c>
      <c r="K188" s="15">
        <v>3.2814000000000001</v>
      </c>
      <c r="L188" s="15">
        <v>2.3437999999999999</v>
      </c>
      <c r="M188" s="15">
        <v>10.6896</v>
      </c>
      <c r="N188" s="21">
        <v>449.51519999999999</v>
      </c>
      <c r="O188" s="21">
        <v>288.44720000000001</v>
      </c>
      <c r="P188" s="21">
        <v>412.7568</v>
      </c>
      <c r="Q188" s="21">
        <v>542.41120000000001</v>
      </c>
      <c r="R188" s="21">
        <v>634.65199999999993</v>
      </c>
      <c r="S188" s="21">
        <v>732.23760000000004</v>
      </c>
      <c r="T188" s="28">
        <f t="shared" si="2"/>
        <v>308.44720000000001</v>
      </c>
    </row>
    <row r="189" spans="1:20">
      <c r="A189" s="24" t="s">
        <v>178</v>
      </c>
      <c r="B189" s="24" t="s">
        <v>330</v>
      </c>
      <c r="C189" s="25" t="s">
        <v>300</v>
      </c>
      <c r="D189" s="19">
        <v>100</v>
      </c>
      <c r="E189" s="19">
        <v>20</v>
      </c>
      <c r="F189" s="19">
        <v>2.2597</v>
      </c>
      <c r="G189" s="20">
        <v>1.6407</v>
      </c>
      <c r="H189" s="15">
        <v>1.1718999999999999</v>
      </c>
      <c r="I189" s="15">
        <v>5.0723000000000003</v>
      </c>
      <c r="J189" s="15">
        <v>4.5194000000000001</v>
      </c>
      <c r="K189" s="15">
        <v>3.2814000000000001</v>
      </c>
      <c r="L189" s="15">
        <v>2.3437999999999999</v>
      </c>
      <c r="M189" s="15">
        <v>10.144600000000001</v>
      </c>
      <c r="N189" s="21">
        <v>429.35019999999997</v>
      </c>
      <c r="O189" s="21">
        <v>277.81970000000001</v>
      </c>
      <c r="P189" s="21">
        <v>394.77179999999998</v>
      </c>
      <c r="Q189" s="21">
        <v>516.7962</v>
      </c>
      <c r="R189" s="21">
        <v>603.31449999999995</v>
      </c>
      <c r="S189" s="21">
        <v>694.90510000000006</v>
      </c>
      <c r="T189" s="28">
        <f t="shared" si="2"/>
        <v>297.81970000000001</v>
      </c>
    </row>
    <row r="190" spans="1:20">
      <c r="A190" s="24" t="s">
        <v>179</v>
      </c>
      <c r="B190" s="24" t="s">
        <v>308</v>
      </c>
      <c r="C190" s="25" t="s">
        <v>305</v>
      </c>
      <c r="D190" s="19">
        <v>100</v>
      </c>
      <c r="E190" s="19">
        <v>20</v>
      </c>
      <c r="F190" s="19">
        <v>1.6289</v>
      </c>
      <c r="G190" s="20">
        <v>1.6407</v>
      </c>
      <c r="H190" s="15">
        <v>1.1718999999999999</v>
      </c>
      <c r="I190" s="15">
        <v>4.4414999999999996</v>
      </c>
      <c r="J190" s="15">
        <v>3.2578</v>
      </c>
      <c r="K190" s="15">
        <v>3.2814000000000001</v>
      </c>
      <c r="L190" s="15">
        <v>2.3437999999999999</v>
      </c>
      <c r="M190" s="15">
        <v>8.8829999999999991</v>
      </c>
      <c r="N190" s="21">
        <v>382.67099999999999</v>
      </c>
      <c r="O190" s="21">
        <v>253.21850000000001</v>
      </c>
      <c r="P190" s="21">
        <v>353.13900000000001</v>
      </c>
      <c r="Q190" s="21">
        <v>457.50099999999998</v>
      </c>
      <c r="R190" s="21">
        <v>530.77250000000004</v>
      </c>
      <c r="S190" s="21">
        <v>608.4855</v>
      </c>
      <c r="T190" s="28">
        <f t="shared" si="2"/>
        <v>273.21850000000001</v>
      </c>
    </row>
    <row r="191" spans="1:20">
      <c r="A191" s="24" t="s">
        <v>180</v>
      </c>
      <c r="B191" s="24" t="s">
        <v>308</v>
      </c>
      <c r="C191" s="25" t="s">
        <v>307</v>
      </c>
      <c r="D191" s="19">
        <v>100</v>
      </c>
      <c r="E191" s="19">
        <v>20</v>
      </c>
      <c r="F191" s="19">
        <v>1.6289</v>
      </c>
      <c r="G191" s="20">
        <v>1.6407</v>
      </c>
      <c r="H191" s="15">
        <v>1.1718999999999999</v>
      </c>
      <c r="I191" s="15">
        <v>4.4414999999999996</v>
      </c>
      <c r="J191" s="15">
        <v>3.2578</v>
      </c>
      <c r="K191" s="15">
        <v>3.2814000000000001</v>
      </c>
      <c r="L191" s="15">
        <v>2.3437999999999999</v>
      </c>
      <c r="M191" s="15">
        <v>8.8829999999999991</v>
      </c>
      <c r="N191" s="21">
        <v>382.67099999999999</v>
      </c>
      <c r="O191" s="21">
        <v>253.21850000000001</v>
      </c>
      <c r="P191" s="21">
        <v>353.13900000000001</v>
      </c>
      <c r="Q191" s="21">
        <v>457.50099999999998</v>
      </c>
      <c r="R191" s="21">
        <v>530.77250000000004</v>
      </c>
      <c r="S191" s="21">
        <v>608.4855</v>
      </c>
      <c r="T191" s="28">
        <f t="shared" si="2"/>
        <v>273.21850000000001</v>
      </c>
    </row>
    <row r="192" spans="1:20">
      <c r="A192" s="24" t="s">
        <v>181</v>
      </c>
      <c r="B192" s="24" t="s">
        <v>308</v>
      </c>
      <c r="C192" s="25" t="s">
        <v>305</v>
      </c>
      <c r="D192" s="19">
        <v>100</v>
      </c>
      <c r="E192" s="19">
        <v>20</v>
      </c>
      <c r="F192" s="19">
        <v>1.6289</v>
      </c>
      <c r="G192" s="20">
        <v>1.6407</v>
      </c>
      <c r="H192" s="15">
        <v>1.1718999999999999</v>
      </c>
      <c r="I192" s="15">
        <v>4.4414999999999996</v>
      </c>
      <c r="J192" s="15">
        <v>3.2578</v>
      </c>
      <c r="K192" s="15">
        <v>3.2814000000000001</v>
      </c>
      <c r="L192" s="15">
        <v>2.3437999999999999</v>
      </c>
      <c r="M192" s="15">
        <v>8.8829999999999991</v>
      </c>
      <c r="N192" s="21">
        <v>382.67099999999999</v>
      </c>
      <c r="O192" s="21">
        <v>253.21850000000001</v>
      </c>
      <c r="P192" s="21">
        <v>353.13900000000001</v>
      </c>
      <c r="Q192" s="21">
        <v>457.50099999999998</v>
      </c>
      <c r="R192" s="21">
        <v>530.77250000000004</v>
      </c>
      <c r="S192" s="21">
        <v>608.4855</v>
      </c>
      <c r="T192" s="28">
        <f t="shared" si="2"/>
        <v>273.21850000000001</v>
      </c>
    </row>
    <row r="193" spans="1:20">
      <c r="A193" s="24" t="s">
        <v>182</v>
      </c>
      <c r="B193" s="24" t="s">
        <v>330</v>
      </c>
      <c r="C193" s="25" t="s">
        <v>300</v>
      </c>
      <c r="D193" s="19">
        <v>100</v>
      </c>
      <c r="E193" s="19">
        <v>20</v>
      </c>
      <c r="F193" s="19">
        <v>2.2597</v>
      </c>
      <c r="G193" s="20">
        <v>1.6407</v>
      </c>
      <c r="H193" s="15">
        <v>1.1718999999999999</v>
      </c>
      <c r="I193" s="15">
        <v>5.0723000000000003</v>
      </c>
      <c r="J193" s="15">
        <v>4.5194000000000001</v>
      </c>
      <c r="K193" s="15">
        <v>3.2814000000000001</v>
      </c>
      <c r="L193" s="15">
        <v>2.3437999999999999</v>
      </c>
      <c r="M193" s="15">
        <v>10.144600000000001</v>
      </c>
      <c r="N193" s="21">
        <v>429.35019999999997</v>
      </c>
      <c r="O193" s="21">
        <v>277.81970000000001</v>
      </c>
      <c r="P193" s="21">
        <v>394.77179999999998</v>
      </c>
      <c r="Q193" s="21">
        <v>516.7962</v>
      </c>
      <c r="R193" s="21">
        <v>603.31449999999995</v>
      </c>
      <c r="S193" s="21">
        <v>694.90510000000006</v>
      </c>
      <c r="T193" s="28">
        <f t="shared" si="2"/>
        <v>297.81970000000001</v>
      </c>
    </row>
    <row r="194" spans="1:20">
      <c r="A194" s="24" t="s">
        <v>183</v>
      </c>
      <c r="B194" s="24" t="s">
        <v>328</v>
      </c>
      <c r="C194" s="25" t="s">
        <v>303</v>
      </c>
      <c r="D194" s="19">
        <v>100</v>
      </c>
      <c r="E194" s="19">
        <v>20</v>
      </c>
      <c r="F194" s="19">
        <v>2.5322</v>
      </c>
      <c r="G194" s="20">
        <v>1.6407</v>
      </c>
      <c r="H194" s="15">
        <v>1.1718999999999999</v>
      </c>
      <c r="I194" s="15">
        <v>5.3448000000000002</v>
      </c>
      <c r="J194" s="15">
        <v>5.0644</v>
      </c>
      <c r="K194" s="15">
        <v>3.2814000000000001</v>
      </c>
      <c r="L194" s="15">
        <v>2.3437999999999999</v>
      </c>
      <c r="M194" s="15">
        <v>10.6896</v>
      </c>
      <c r="N194" s="21">
        <v>449.51519999999999</v>
      </c>
      <c r="O194" s="21">
        <v>288.44720000000001</v>
      </c>
      <c r="P194" s="21">
        <v>412.7568</v>
      </c>
      <c r="Q194" s="21">
        <v>542.41120000000001</v>
      </c>
      <c r="R194" s="21">
        <v>634.65199999999993</v>
      </c>
      <c r="S194" s="21">
        <v>732.23760000000004</v>
      </c>
      <c r="T194" s="28">
        <f t="shared" si="2"/>
        <v>308.44720000000001</v>
      </c>
    </row>
    <row r="195" spans="1:20">
      <c r="A195" s="24" t="s">
        <v>184</v>
      </c>
      <c r="B195" s="24" t="s">
        <v>330</v>
      </c>
      <c r="C195" s="25" t="s">
        <v>300</v>
      </c>
      <c r="D195" s="19">
        <v>100</v>
      </c>
      <c r="E195" s="19">
        <v>20</v>
      </c>
      <c r="F195" s="19">
        <v>2.2597</v>
      </c>
      <c r="G195" s="20">
        <v>1.2890999999999999</v>
      </c>
      <c r="H195" s="15">
        <v>1.1718999999999999</v>
      </c>
      <c r="I195" s="15">
        <v>4.7206999999999999</v>
      </c>
      <c r="J195" s="15">
        <v>4.5194000000000001</v>
      </c>
      <c r="K195" s="15">
        <v>2.5781999999999998</v>
      </c>
      <c r="L195" s="15">
        <v>2.3437999999999999</v>
      </c>
      <c r="M195" s="15">
        <v>9.4413999999999998</v>
      </c>
      <c r="N195" s="21">
        <v>403.33179999999999</v>
      </c>
      <c r="O195" s="21">
        <v>264.10730000000001</v>
      </c>
      <c r="P195" s="21">
        <v>371.56619999999998</v>
      </c>
      <c r="Q195" s="21">
        <v>483.74579999999997</v>
      </c>
      <c r="R195" s="21">
        <v>562.88049999999998</v>
      </c>
      <c r="S195" s="21">
        <v>646.73590000000002</v>
      </c>
      <c r="T195" s="28">
        <f t="shared" si="2"/>
        <v>284.10730000000001</v>
      </c>
    </row>
    <row r="196" spans="1:20">
      <c r="A196" s="24" t="s">
        <v>185</v>
      </c>
      <c r="B196" s="24" t="s">
        <v>330</v>
      </c>
      <c r="C196" s="25" t="s">
        <v>306</v>
      </c>
      <c r="D196" s="19">
        <v>100</v>
      </c>
      <c r="E196" s="19">
        <v>20</v>
      </c>
      <c r="F196" s="19">
        <v>2.2597</v>
      </c>
      <c r="G196" s="20">
        <v>1.6407</v>
      </c>
      <c r="H196" s="15">
        <v>1.1718999999999999</v>
      </c>
      <c r="I196" s="15">
        <v>5.0723000000000003</v>
      </c>
      <c r="J196" s="15">
        <v>4.5194000000000001</v>
      </c>
      <c r="K196" s="15">
        <v>3.2814000000000001</v>
      </c>
      <c r="L196" s="15">
        <v>2.3437999999999999</v>
      </c>
      <c r="M196" s="15">
        <v>10.144600000000001</v>
      </c>
      <c r="N196" s="21">
        <v>429.35019999999997</v>
      </c>
      <c r="O196" s="21">
        <v>277.81970000000001</v>
      </c>
      <c r="P196" s="21">
        <v>394.77179999999998</v>
      </c>
      <c r="Q196" s="21">
        <v>516.7962</v>
      </c>
      <c r="R196" s="21">
        <v>603.31449999999995</v>
      </c>
      <c r="S196" s="21">
        <v>694.90510000000006</v>
      </c>
      <c r="T196" s="28">
        <f t="shared" ref="T196:T259" si="3">+O196+20</f>
        <v>297.81970000000001</v>
      </c>
    </row>
    <row r="197" spans="1:20">
      <c r="A197" s="24" t="s">
        <v>186</v>
      </c>
      <c r="B197" s="24" t="s">
        <v>328</v>
      </c>
      <c r="C197" s="25" t="s">
        <v>300</v>
      </c>
      <c r="D197" s="19">
        <v>100</v>
      </c>
      <c r="E197" s="19">
        <v>20</v>
      </c>
      <c r="F197" s="19">
        <v>2.5322</v>
      </c>
      <c r="G197" s="20">
        <v>1.6407</v>
      </c>
      <c r="H197" s="15">
        <v>1.1718999999999999</v>
      </c>
      <c r="I197" s="15">
        <v>5.3448000000000002</v>
      </c>
      <c r="J197" s="15">
        <v>5.0644</v>
      </c>
      <c r="K197" s="15">
        <v>3.2814000000000001</v>
      </c>
      <c r="L197" s="15">
        <v>2.3437999999999999</v>
      </c>
      <c r="M197" s="15">
        <v>10.6896</v>
      </c>
      <c r="N197" s="21">
        <v>449.51519999999999</v>
      </c>
      <c r="O197" s="21">
        <v>288.44720000000001</v>
      </c>
      <c r="P197" s="21">
        <v>412.7568</v>
      </c>
      <c r="Q197" s="21">
        <v>542.41120000000001</v>
      </c>
      <c r="R197" s="21">
        <v>634.65199999999993</v>
      </c>
      <c r="S197" s="21">
        <v>732.23760000000004</v>
      </c>
      <c r="T197" s="28">
        <f t="shared" si="3"/>
        <v>308.44720000000001</v>
      </c>
    </row>
    <row r="198" spans="1:20">
      <c r="A198" s="24" t="s">
        <v>187</v>
      </c>
      <c r="B198" s="24" t="s">
        <v>308</v>
      </c>
      <c r="C198" s="25" t="s">
        <v>300</v>
      </c>
      <c r="D198" s="19">
        <v>100</v>
      </c>
      <c r="E198" s="19">
        <v>20</v>
      </c>
      <c r="F198" s="19">
        <v>1.6289</v>
      </c>
      <c r="G198" s="20">
        <v>1.6407</v>
      </c>
      <c r="H198" s="15">
        <v>1.1718999999999999</v>
      </c>
      <c r="I198" s="15">
        <v>4.4414999999999996</v>
      </c>
      <c r="J198" s="15">
        <v>3.2578</v>
      </c>
      <c r="K198" s="15">
        <v>3.2814000000000001</v>
      </c>
      <c r="L198" s="15">
        <v>2.3437999999999999</v>
      </c>
      <c r="M198" s="15">
        <v>8.8829999999999991</v>
      </c>
      <c r="N198" s="21">
        <v>382.67099999999999</v>
      </c>
      <c r="O198" s="21">
        <v>253.21850000000001</v>
      </c>
      <c r="P198" s="21">
        <v>353.13900000000001</v>
      </c>
      <c r="Q198" s="21">
        <v>457.50099999999998</v>
      </c>
      <c r="R198" s="21">
        <v>530.77250000000004</v>
      </c>
      <c r="S198" s="21">
        <v>608.4855</v>
      </c>
      <c r="T198" s="28">
        <f t="shared" si="3"/>
        <v>273.21850000000001</v>
      </c>
    </row>
    <row r="199" spans="1:20">
      <c r="A199" s="24" t="s">
        <v>188</v>
      </c>
      <c r="B199" s="24" t="s">
        <v>330</v>
      </c>
      <c r="C199" s="25" t="s">
        <v>300</v>
      </c>
      <c r="D199" s="19">
        <v>100</v>
      </c>
      <c r="E199" s="19">
        <v>20</v>
      </c>
      <c r="F199" s="19">
        <v>2.2597</v>
      </c>
      <c r="G199" s="20">
        <v>1.6407</v>
      </c>
      <c r="H199" s="15">
        <v>1.1718999999999999</v>
      </c>
      <c r="I199" s="15">
        <v>5.0723000000000003</v>
      </c>
      <c r="J199" s="15">
        <v>4.5194000000000001</v>
      </c>
      <c r="K199" s="15">
        <v>3.2814000000000001</v>
      </c>
      <c r="L199" s="15">
        <v>2.3437999999999999</v>
      </c>
      <c r="M199" s="15">
        <v>10.144600000000001</v>
      </c>
      <c r="N199" s="21">
        <v>429.35019999999997</v>
      </c>
      <c r="O199" s="21">
        <v>277.81970000000001</v>
      </c>
      <c r="P199" s="21">
        <v>394.77179999999998</v>
      </c>
      <c r="Q199" s="21">
        <v>516.7962</v>
      </c>
      <c r="R199" s="21">
        <v>603.31449999999995</v>
      </c>
      <c r="S199" s="21">
        <v>694.90510000000006</v>
      </c>
      <c r="T199" s="28">
        <f t="shared" si="3"/>
        <v>297.81970000000001</v>
      </c>
    </row>
    <row r="200" spans="1:20">
      <c r="A200" s="24" t="s">
        <v>189</v>
      </c>
      <c r="B200" s="24" t="s">
        <v>330</v>
      </c>
      <c r="C200" s="25" t="s">
        <v>300</v>
      </c>
      <c r="D200" s="19">
        <v>100</v>
      </c>
      <c r="E200" s="19">
        <v>20</v>
      </c>
      <c r="F200" s="19">
        <v>2.2597</v>
      </c>
      <c r="G200" s="20">
        <v>1.6407</v>
      </c>
      <c r="H200" s="15">
        <v>1.1718999999999999</v>
      </c>
      <c r="I200" s="15">
        <v>5.0723000000000003</v>
      </c>
      <c r="J200" s="15">
        <v>4.5194000000000001</v>
      </c>
      <c r="K200" s="15">
        <v>3.2814000000000001</v>
      </c>
      <c r="L200" s="15">
        <v>2.3437999999999999</v>
      </c>
      <c r="M200" s="15">
        <v>10.144600000000001</v>
      </c>
      <c r="N200" s="21">
        <v>429.35019999999997</v>
      </c>
      <c r="O200" s="21">
        <v>277.81970000000001</v>
      </c>
      <c r="P200" s="21">
        <v>394.77179999999998</v>
      </c>
      <c r="Q200" s="21">
        <v>516.7962</v>
      </c>
      <c r="R200" s="21">
        <v>603.31449999999995</v>
      </c>
      <c r="S200" s="21">
        <v>694.90510000000006</v>
      </c>
      <c r="T200" s="28">
        <f t="shared" si="3"/>
        <v>297.81970000000001</v>
      </c>
    </row>
    <row r="201" spans="1:20">
      <c r="A201" s="24" t="s">
        <v>190</v>
      </c>
      <c r="B201" s="24" t="s">
        <v>330</v>
      </c>
      <c r="C201" s="25" t="s">
        <v>303</v>
      </c>
      <c r="D201" s="19">
        <v>100</v>
      </c>
      <c r="E201" s="19">
        <v>20</v>
      </c>
      <c r="F201" s="19">
        <v>2.2597</v>
      </c>
      <c r="G201" s="20">
        <v>1.6407</v>
      </c>
      <c r="H201" s="15">
        <v>1.1718999999999999</v>
      </c>
      <c r="I201" s="15">
        <v>5.0723000000000003</v>
      </c>
      <c r="J201" s="15">
        <v>4.5194000000000001</v>
      </c>
      <c r="K201" s="15">
        <v>3.2814000000000001</v>
      </c>
      <c r="L201" s="15">
        <v>2.3437999999999999</v>
      </c>
      <c r="M201" s="15">
        <v>10.144600000000001</v>
      </c>
      <c r="N201" s="21">
        <v>429.35019999999997</v>
      </c>
      <c r="O201" s="21">
        <v>277.81970000000001</v>
      </c>
      <c r="P201" s="21">
        <v>394.77179999999998</v>
      </c>
      <c r="Q201" s="21">
        <v>516.7962</v>
      </c>
      <c r="R201" s="21">
        <v>603.31449999999995</v>
      </c>
      <c r="S201" s="21">
        <v>694.90510000000006</v>
      </c>
      <c r="T201" s="28">
        <f t="shared" si="3"/>
        <v>297.81970000000001</v>
      </c>
    </row>
    <row r="202" spans="1:20">
      <c r="A202" s="24" t="s">
        <v>190</v>
      </c>
      <c r="B202" s="24" t="s">
        <v>328</v>
      </c>
      <c r="C202" s="25" t="s">
        <v>303</v>
      </c>
      <c r="D202" s="19">
        <v>100</v>
      </c>
      <c r="E202" s="19">
        <v>20</v>
      </c>
      <c r="F202" s="19">
        <v>2.5322</v>
      </c>
      <c r="G202" s="20">
        <v>1.6407</v>
      </c>
      <c r="H202" s="15">
        <v>1.1718999999999999</v>
      </c>
      <c r="I202" s="15">
        <v>5.3448000000000002</v>
      </c>
      <c r="J202" s="15">
        <v>5.0644</v>
      </c>
      <c r="K202" s="15">
        <v>3.2814000000000001</v>
      </c>
      <c r="L202" s="15">
        <v>2.3437999999999999</v>
      </c>
      <c r="M202" s="15">
        <v>10.6896</v>
      </c>
      <c r="N202" s="21">
        <v>449.51519999999999</v>
      </c>
      <c r="O202" s="21">
        <v>288.44720000000001</v>
      </c>
      <c r="P202" s="21">
        <v>412.7568</v>
      </c>
      <c r="Q202" s="21">
        <v>542.41120000000001</v>
      </c>
      <c r="R202" s="21">
        <v>634.65199999999993</v>
      </c>
      <c r="S202" s="21">
        <v>732.23760000000004</v>
      </c>
      <c r="T202" s="28">
        <f t="shared" si="3"/>
        <v>308.44720000000001</v>
      </c>
    </row>
    <row r="203" spans="1:20">
      <c r="A203" s="24" t="s">
        <v>191</v>
      </c>
      <c r="B203" s="24" t="s">
        <v>330</v>
      </c>
      <c r="C203" s="25" t="s">
        <v>301</v>
      </c>
      <c r="D203" s="19">
        <v>100</v>
      </c>
      <c r="E203" s="19">
        <v>20</v>
      </c>
      <c r="F203" s="19">
        <v>2.2597</v>
      </c>
      <c r="G203" s="20">
        <v>1.6407</v>
      </c>
      <c r="H203" s="15">
        <v>1.1718999999999999</v>
      </c>
      <c r="I203" s="15">
        <v>5.0723000000000003</v>
      </c>
      <c r="J203" s="15">
        <v>4.5194000000000001</v>
      </c>
      <c r="K203" s="15">
        <v>3.2814000000000001</v>
      </c>
      <c r="L203" s="15">
        <v>2.3437999999999999</v>
      </c>
      <c r="M203" s="15">
        <v>10.144600000000001</v>
      </c>
      <c r="N203" s="21">
        <v>429.35019999999997</v>
      </c>
      <c r="O203" s="21">
        <v>277.81970000000001</v>
      </c>
      <c r="P203" s="21">
        <v>394.77179999999998</v>
      </c>
      <c r="Q203" s="21">
        <v>516.7962</v>
      </c>
      <c r="R203" s="21">
        <v>603.31449999999995</v>
      </c>
      <c r="S203" s="21">
        <v>694.90510000000006</v>
      </c>
      <c r="T203" s="28">
        <f t="shared" si="3"/>
        <v>297.81970000000001</v>
      </c>
    </row>
    <row r="204" spans="1:20">
      <c r="A204" s="24" t="s">
        <v>192</v>
      </c>
      <c r="B204" s="24" t="s">
        <v>308</v>
      </c>
      <c r="C204" s="25" t="s">
        <v>302</v>
      </c>
      <c r="D204" s="19">
        <v>100</v>
      </c>
      <c r="E204" s="19">
        <v>20</v>
      </c>
      <c r="F204" s="19">
        <v>1.6289</v>
      </c>
      <c r="G204" s="20">
        <v>1.5586</v>
      </c>
      <c r="H204" s="15">
        <v>1.1718999999999999</v>
      </c>
      <c r="I204" s="15">
        <v>4.3593999999999999</v>
      </c>
      <c r="J204" s="15">
        <v>3.2578</v>
      </c>
      <c r="K204" s="15">
        <v>3.1172</v>
      </c>
      <c r="L204" s="15">
        <v>2.3437999999999999</v>
      </c>
      <c r="M204" s="15">
        <v>8.7187999999999999</v>
      </c>
      <c r="N204" s="21">
        <v>376.59559999999999</v>
      </c>
      <c r="O204" s="21">
        <v>250.01659999999998</v>
      </c>
      <c r="P204" s="21">
        <v>347.72039999999998</v>
      </c>
      <c r="Q204" s="21">
        <v>449.78359999999998</v>
      </c>
      <c r="R204" s="21">
        <v>521.33100000000002</v>
      </c>
      <c r="S204" s="21">
        <v>597.23779999999999</v>
      </c>
      <c r="T204" s="28">
        <f t="shared" si="3"/>
        <v>270.01659999999998</v>
      </c>
    </row>
    <row r="205" spans="1:20">
      <c r="A205" s="24" t="s">
        <v>193</v>
      </c>
      <c r="B205" s="24" t="s">
        <v>330</v>
      </c>
      <c r="C205" s="25" t="s">
        <v>334</v>
      </c>
      <c r="D205" s="19">
        <v>100</v>
      </c>
      <c r="E205" s="19">
        <v>20</v>
      </c>
      <c r="F205" s="19">
        <v>2.2597</v>
      </c>
      <c r="G205" s="20">
        <v>1.6407</v>
      </c>
      <c r="H205" s="15">
        <v>1.1718999999999999</v>
      </c>
      <c r="I205" s="15">
        <v>5.0723000000000003</v>
      </c>
      <c r="J205" s="15">
        <v>4.5194000000000001</v>
      </c>
      <c r="K205" s="15">
        <v>3.2814000000000001</v>
      </c>
      <c r="L205" s="15">
        <v>2.3437999999999999</v>
      </c>
      <c r="M205" s="15">
        <v>10.144600000000001</v>
      </c>
      <c r="N205" s="21">
        <v>429.35019999999997</v>
      </c>
      <c r="O205" s="21">
        <v>277.81970000000001</v>
      </c>
      <c r="P205" s="21">
        <v>394.77179999999998</v>
      </c>
      <c r="Q205" s="21">
        <v>516.7962</v>
      </c>
      <c r="R205" s="21">
        <v>603.31449999999995</v>
      </c>
      <c r="S205" s="21">
        <v>694.90510000000006</v>
      </c>
      <c r="T205" s="28">
        <f t="shared" si="3"/>
        <v>297.81970000000001</v>
      </c>
    </row>
    <row r="206" spans="1:20">
      <c r="A206" s="24" t="s">
        <v>194</v>
      </c>
      <c r="B206" s="24" t="s">
        <v>333</v>
      </c>
      <c r="C206" s="25" t="s">
        <v>304</v>
      </c>
      <c r="D206" s="19">
        <v>100</v>
      </c>
      <c r="E206" s="19">
        <v>20</v>
      </c>
      <c r="F206" s="19">
        <v>1.6289</v>
      </c>
      <c r="G206" s="20">
        <v>1.246</v>
      </c>
      <c r="H206" s="15">
        <v>1.1718999999999999</v>
      </c>
      <c r="I206" s="15">
        <v>4.0468000000000002</v>
      </c>
      <c r="J206" s="15">
        <v>3.2578</v>
      </c>
      <c r="K206" s="15">
        <v>2.492</v>
      </c>
      <c r="L206" s="15">
        <v>2.3437999999999999</v>
      </c>
      <c r="M206" s="15">
        <v>8.0936000000000003</v>
      </c>
      <c r="N206" s="21">
        <v>353.46319999999997</v>
      </c>
      <c r="O206" s="21">
        <v>237.8252</v>
      </c>
      <c r="P206" s="21">
        <v>327.08879999999999</v>
      </c>
      <c r="Q206" s="21">
        <v>420.39919999999995</v>
      </c>
      <c r="R206" s="21">
        <v>485.38199999999995</v>
      </c>
      <c r="S206" s="21">
        <v>554.41160000000002</v>
      </c>
      <c r="T206" s="28">
        <f t="shared" si="3"/>
        <v>257.8252</v>
      </c>
    </row>
    <row r="207" spans="1:20">
      <c r="A207" s="24" t="s">
        <v>195</v>
      </c>
      <c r="B207" s="24" t="s">
        <v>328</v>
      </c>
      <c r="C207" s="25" t="s">
        <v>303</v>
      </c>
      <c r="D207" s="19">
        <v>100</v>
      </c>
      <c r="E207" s="19">
        <v>20</v>
      </c>
      <c r="F207" s="19">
        <v>2.5322</v>
      </c>
      <c r="G207" s="20">
        <v>1.6407</v>
      </c>
      <c r="H207" s="15">
        <v>1.1718999999999999</v>
      </c>
      <c r="I207" s="15">
        <v>5.3448000000000002</v>
      </c>
      <c r="J207" s="15">
        <v>5.0644</v>
      </c>
      <c r="K207" s="15">
        <v>3.2814000000000001</v>
      </c>
      <c r="L207" s="15">
        <v>2.3437999999999999</v>
      </c>
      <c r="M207" s="15">
        <v>10.6896</v>
      </c>
      <c r="N207" s="21">
        <v>449.51519999999999</v>
      </c>
      <c r="O207" s="21">
        <v>288.44720000000001</v>
      </c>
      <c r="P207" s="21">
        <v>412.7568</v>
      </c>
      <c r="Q207" s="21">
        <v>542.41120000000001</v>
      </c>
      <c r="R207" s="21">
        <v>634.65199999999993</v>
      </c>
      <c r="S207" s="21">
        <v>732.23760000000004</v>
      </c>
      <c r="T207" s="28">
        <f t="shared" si="3"/>
        <v>308.44720000000001</v>
      </c>
    </row>
    <row r="208" spans="1:20">
      <c r="A208" s="24" t="s">
        <v>196</v>
      </c>
      <c r="B208" s="24" t="s">
        <v>308</v>
      </c>
      <c r="C208" s="25" t="s">
        <v>305</v>
      </c>
      <c r="D208" s="19">
        <v>100</v>
      </c>
      <c r="E208" s="19">
        <v>20</v>
      </c>
      <c r="F208" s="19">
        <v>1.6289</v>
      </c>
      <c r="G208" s="20">
        <v>1.6407</v>
      </c>
      <c r="H208" s="15">
        <v>1.1718999999999999</v>
      </c>
      <c r="I208" s="15">
        <v>4.4414999999999996</v>
      </c>
      <c r="J208" s="15">
        <v>3.2578</v>
      </c>
      <c r="K208" s="15">
        <v>3.2814000000000001</v>
      </c>
      <c r="L208" s="15">
        <v>2.3437999999999999</v>
      </c>
      <c r="M208" s="15">
        <v>8.8829999999999991</v>
      </c>
      <c r="N208" s="21">
        <v>382.67099999999999</v>
      </c>
      <c r="O208" s="21">
        <v>253.21850000000001</v>
      </c>
      <c r="P208" s="21">
        <v>353.13900000000001</v>
      </c>
      <c r="Q208" s="21">
        <v>457.50099999999998</v>
      </c>
      <c r="R208" s="21">
        <v>530.77250000000004</v>
      </c>
      <c r="S208" s="21">
        <v>608.4855</v>
      </c>
      <c r="T208" s="28">
        <f t="shared" si="3"/>
        <v>273.21850000000001</v>
      </c>
    </row>
    <row r="209" spans="1:20">
      <c r="A209" s="24" t="s">
        <v>197</v>
      </c>
      <c r="B209" s="24" t="s">
        <v>330</v>
      </c>
      <c r="C209" s="25" t="s">
        <v>331</v>
      </c>
      <c r="D209" s="19">
        <v>100</v>
      </c>
      <c r="E209" s="19">
        <v>20</v>
      </c>
      <c r="F209" s="19">
        <v>2.2597</v>
      </c>
      <c r="G209" s="20">
        <v>1.6407</v>
      </c>
      <c r="H209" s="15">
        <v>1.1718999999999999</v>
      </c>
      <c r="I209" s="15">
        <v>5.0723000000000003</v>
      </c>
      <c r="J209" s="15">
        <v>4.5194000000000001</v>
      </c>
      <c r="K209" s="15">
        <v>3.2814000000000001</v>
      </c>
      <c r="L209" s="15">
        <v>2.3437999999999999</v>
      </c>
      <c r="M209" s="15">
        <v>10.144600000000001</v>
      </c>
      <c r="N209" s="21">
        <v>429.35019999999997</v>
      </c>
      <c r="O209" s="21">
        <v>277.81970000000001</v>
      </c>
      <c r="P209" s="21">
        <v>394.77179999999998</v>
      </c>
      <c r="Q209" s="21">
        <v>516.7962</v>
      </c>
      <c r="R209" s="21">
        <v>603.31449999999995</v>
      </c>
      <c r="S209" s="21">
        <v>694.90510000000006</v>
      </c>
      <c r="T209" s="28">
        <f t="shared" si="3"/>
        <v>297.81970000000001</v>
      </c>
    </row>
    <row r="210" spans="1:20">
      <c r="A210" s="24" t="s">
        <v>198</v>
      </c>
      <c r="B210" s="24" t="s">
        <v>332</v>
      </c>
      <c r="C210" s="25" t="s">
        <v>332</v>
      </c>
      <c r="D210" s="19">
        <v>100</v>
      </c>
      <c r="E210" s="19">
        <v>20</v>
      </c>
      <c r="F210" s="19">
        <v>2.1254</v>
      </c>
      <c r="G210" s="20">
        <v>1.6407</v>
      </c>
      <c r="H210" s="15">
        <v>1.1718999999999999</v>
      </c>
      <c r="I210" s="15">
        <v>4.9379999999999997</v>
      </c>
      <c r="J210" s="15">
        <v>4.2507999999999999</v>
      </c>
      <c r="K210" s="15">
        <v>3.2814000000000001</v>
      </c>
      <c r="L210" s="15">
        <v>2.3437999999999999</v>
      </c>
      <c r="M210" s="15">
        <v>9.8759999999999994</v>
      </c>
      <c r="N210" s="21">
        <v>419.41199999999998</v>
      </c>
      <c r="O210" s="21">
        <v>272.58199999999999</v>
      </c>
      <c r="P210" s="21">
        <v>385.90800000000002</v>
      </c>
      <c r="Q210" s="21">
        <v>504.17199999999997</v>
      </c>
      <c r="R210" s="21">
        <v>587.87</v>
      </c>
      <c r="S210" s="21">
        <v>676.50599999999997</v>
      </c>
      <c r="T210" s="28">
        <f t="shared" si="3"/>
        <v>292.58199999999999</v>
      </c>
    </row>
    <row r="211" spans="1:20">
      <c r="A211" s="24" t="s">
        <v>199</v>
      </c>
      <c r="B211" s="24" t="s">
        <v>308</v>
      </c>
      <c r="C211" s="25" t="s">
        <v>300</v>
      </c>
      <c r="D211" s="19">
        <v>100</v>
      </c>
      <c r="E211" s="19">
        <v>20</v>
      </c>
      <c r="F211" s="19">
        <v>1.6289</v>
      </c>
      <c r="G211" s="20">
        <v>1.1718999999999999</v>
      </c>
      <c r="H211" s="15">
        <v>1.1718999999999999</v>
      </c>
      <c r="I211" s="15">
        <v>3.9726999999999997</v>
      </c>
      <c r="J211" s="15">
        <v>3.2578</v>
      </c>
      <c r="K211" s="15">
        <v>2.3437999999999999</v>
      </c>
      <c r="L211" s="15">
        <v>2.3437999999999999</v>
      </c>
      <c r="M211" s="15">
        <v>7.9453999999999994</v>
      </c>
      <c r="N211" s="21">
        <v>347.97979999999995</v>
      </c>
      <c r="O211" s="21">
        <v>234.93529999999998</v>
      </c>
      <c r="P211" s="21">
        <v>322.19819999999999</v>
      </c>
      <c r="Q211" s="21">
        <v>413.43379999999996</v>
      </c>
      <c r="R211" s="21">
        <v>476.8605</v>
      </c>
      <c r="S211" s="21">
        <v>544.25990000000002</v>
      </c>
      <c r="T211" s="28">
        <f t="shared" si="3"/>
        <v>254.93529999999998</v>
      </c>
    </row>
    <row r="212" spans="1:20">
      <c r="A212" s="24" t="s">
        <v>200</v>
      </c>
      <c r="B212" s="24" t="s">
        <v>330</v>
      </c>
      <c r="C212" s="25" t="s">
        <v>301</v>
      </c>
      <c r="D212" s="19">
        <v>100</v>
      </c>
      <c r="E212" s="19">
        <v>20</v>
      </c>
      <c r="F212" s="19">
        <v>2.2597</v>
      </c>
      <c r="G212" s="20">
        <v>1.6407</v>
      </c>
      <c r="H212" s="15">
        <v>1.1718999999999999</v>
      </c>
      <c r="I212" s="15">
        <v>5.0723000000000003</v>
      </c>
      <c r="J212" s="15">
        <v>4.5194000000000001</v>
      </c>
      <c r="K212" s="15">
        <v>3.2814000000000001</v>
      </c>
      <c r="L212" s="15">
        <v>2.3437999999999999</v>
      </c>
      <c r="M212" s="15">
        <v>10.144600000000001</v>
      </c>
      <c r="N212" s="21">
        <v>429.35019999999997</v>
      </c>
      <c r="O212" s="21">
        <v>277.81970000000001</v>
      </c>
      <c r="P212" s="21">
        <v>394.77179999999998</v>
      </c>
      <c r="Q212" s="21">
        <v>516.7962</v>
      </c>
      <c r="R212" s="21">
        <v>603.31449999999995</v>
      </c>
      <c r="S212" s="21">
        <v>694.90510000000006</v>
      </c>
      <c r="T212" s="28">
        <f t="shared" si="3"/>
        <v>297.81970000000001</v>
      </c>
    </row>
    <row r="213" spans="1:20">
      <c r="A213" s="24" t="s">
        <v>201</v>
      </c>
      <c r="B213" s="24" t="s">
        <v>308</v>
      </c>
      <c r="C213" s="25" t="s">
        <v>300</v>
      </c>
      <c r="D213" s="19">
        <v>100</v>
      </c>
      <c r="E213" s="19">
        <v>20</v>
      </c>
      <c r="F213" s="19">
        <v>1.6289</v>
      </c>
      <c r="G213" s="20">
        <v>1.4063000000000001</v>
      </c>
      <c r="H213" s="15">
        <v>1.1718999999999999</v>
      </c>
      <c r="I213" s="15">
        <v>4.2071000000000005</v>
      </c>
      <c r="J213" s="15">
        <v>3.2578</v>
      </c>
      <c r="K213" s="15">
        <v>2.8126000000000002</v>
      </c>
      <c r="L213" s="15">
        <v>2.3437999999999999</v>
      </c>
      <c r="M213" s="15">
        <v>8.414200000000001</v>
      </c>
      <c r="N213" s="21">
        <v>365.3254</v>
      </c>
      <c r="O213" s="21">
        <v>244.07689999999999</v>
      </c>
      <c r="P213" s="21">
        <v>337.66860000000003</v>
      </c>
      <c r="Q213" s="21">
        <v>435.4674</v>
      </c>
      <c r="R213" s="21">
        <v>503.81650000000002</v>
      </c>
      <c r="S213" s="21">
        <v>576.37270000000001</v>
      </c>
      <c r="T213" s="28">
        <f t="shared" si="3"/>
        <v>264.07690000000002</v>
      </c>
    </row>
    <row r="214" spans="1:20">
      <c r="A214" s="24" t="s">
        <v>202</v>
      </c>
      <c r="B214" s="24" t="s">
        <v>330</v>
      </c>
      <c r="C214" s="25" t="s">
        <v>303</v>
      </c>
      <c r="D214" s="19">
        <v>100</v>
      </c>
      <c r="E214" s="19">
        <v>20</v>
      </c>
      <c r="F214" s="19">
        <v>2.2597</v>
      </c>
      <c r="G214" s="20">
        <v>1.6407</v>
      </c>
      <c r="H214" s="15">
        <v>1.1718999999999999</v>
      </c>
      <c r="I214" s="15">
        <v>5.0723000000000003</v>
      </c>
      <c r="J214" s="15">
        <v>4.5194000000000001</v>
      </c>
      <c r="K214" s="15">
        <v>3.2814000000000001</v>
      </c>
      <c r="L214" s="15">
        <v>2.3437999999999999</v>
      </c>
      <c r="M214" s="15">
        <v>10.144600000000001</v>
      </c>
      <c r="N214" s="21">
        <v>429.35019999999997</v>
      </c>
      <c r="O214" s="21">
        <v>277.81970000000001</v>
      </c>
      <c r="P214" s="21">
        <v>394.77179999999998</v>
      </c>
      <c r="Q214" s="21">
        <v>516.7962</v>
      </c>
      <c r="R214" s="21">
        <v>603.31449999999995</v>
      </c>
      <c r="S214" s="21">
        <v>694.90510000000006</v>
      </c>
      <c r="T214" s="28">
        <f t="shared" si="3"/>
        <v>297.81970000000001</v>
      </c>
    </row>
    <row r="215" spans="1:20">
      <c r="A215" s="24" t="s">
        <v>202</v>
      </c>
      <c r="B215" s="24" t="s">
        <v>328</v>
      </c>
      <c r="C215" s="25" t="s">
        <v>303</v>
      </c>
      <c r="D215" s="19">
        <v>100</v>
      </c>
      <c r="E215" s="19">
        <v>20</v>
      </c>
      <c r="F215" s="19">
        <v>2.5322</v>
      </c>
      <c r="G215" s="20">
        <v>1.6407</v>
      </c>
      <c r="H215" s="15">
        <v>1.1718999999999999</v>
      </c>
      <c r="I215" s="15">
        <v>5.3448000000000002</v>
      </c>
      <c r="J215" s="15">
        <v>5.0644</v>
      </c>
      <c r="K215" s="15">
        <v>3.2814000000000001</v>
      </c>
      <c r="L215" s="15">
        <v>2.3437999999999999</v>
      </c>
      <c r="M215" s="15">
        <v>10.6896</v>
      </c>
      <c r="N215" s="21">
        <v>449.51519999999999</v>
      </c>
      <c r="O215" s="21">
        <v>288.44720000000001</v>
      </c>
      <c r="P215" s="21">
        <v>412.7568</v>
      </c>
      <c r="Q215" s="21">
        <v>542.41120000000001</v>
      </c>
      <c r="R215" s="21">
        <v>634.65199999999993</v>
      </c>
      <c r="S215" s="21">
        <v>732.23760000000004</v>
      </c>
      <c r="T215" s="28">
        <f t="shared" si="3"/>
        <v>308.44720000000001</v>
      </c>
    </row>
    <row r="216" spans="1:20">
      <c r="A216" s="24" t="s">
        <v>203</v>
      </c>
      <c r="B216" s="24" t="s">
        <v>328</v>
      </c>
      <c r="C216" s="25" t="s">
        <v>303</v>
      </c>
      <c r="D216" s="19">
        <v>100</v>
      </c>
      <c r="E216" s="19">
        <v>20</v>
      </c>
      <c r="F216" s="19">
        <v>2.5322</v>
      </c>
      <c r="G216" s="20">
        <v>1.6407</v>
      </c>
      <c r="H216" s="15">
        <v>1.1718999999999999</v>
      </c>
      <c r="I216" s="15">
        <v>5.3448000000000002</v>
      </c>
      <c r="J216" s="15">
        <v>5.0644</v>
      </c>
      <c r="K216" s="15">
        <v>3.2814000000000001</v>
      </c>
      <c r="L216" s="15">
        <v>2.3437999999999999</v>
      </c>
      <c r="M216" s="15">
        <v>10.6896</v>
      </c>
      <c r="N216" s="21">
        <v>449.51519999999999</v>
      </c>
      <c r="O216" s="21">
        <v>288.44720000000001</v>
      </c>
      <c r="P216" s="21">
        <v>412.7568</v>
      </c>
      <c r="Q216" s="21">
        <v>542.41120000000001</v>
      </c>
      <c r="R216" s="21">
        <v>634.65199999999993</v>
      </c>
      <c r="S216" s="21">
        <v>732.23760000000004</v>
      </c>
      <c r="T216" s="28">
        <f t="shared" si="3"/>
        <v>308.44720000000001</v>
      </c>
    </row>
    <row r="217" spans="1:20">
      <c r="A217" s="24" t="s">
        <v>204</v>
      </c>
      <c r="B217" s="24" t="s">
        <v>330</v>
      </c>
      <c r="C217" s="25" t="s">
        <v>300</v>
      </c>
      <c r="D217" s="19">
        <v>100</v>
      </c>
      <c r="E217" s="19">
        <v>20</v>
      </c>
      <c r="F217" s="19">
        <v>2.2597</v>
      </c>
      <c r="G217" s="20">
        <v>1.6407</v>
      </c>
      <c r="H217" s="15">
        <v>1.1718999999999999</v>
      </c>
      <c r="I217" s="15">
        <v>5.0723000000000003</v>
      </c>
      <c r="J217" s="15">
        <v>4.5194000000000001</v>
      </c>
      <c r="K217" s="15">
        <v>3.2814000000000001</v>
      </c>
      <c r="L217" s="15">
        <v>2.3437999999999999</v>
      </c>
      <c r="M217" s="15">
        <v>10.144600000000001</v>
      </c>
      <c r="N217" s="21">
        <v>429.35019999999997</v>
      </c>
      <c r="O217" s="21">
        <v>277.81970000000001</v>
      </c>
      <c r="P217" s="21">
        <v>394.77179999999998</v>
      </c>
      <c r="Q217" s="21">
        <v>516.7962</v>
      </c>
      <c r="R217" s="21">
        <v>603.31449999999995</v>
      </c>
      <c r="S217" s="21">
        <v>694.90510000000006</v>
      </c>
      <c r="T217" s="28">
        <f t="shared" si="3"/>
        <v>297.81970000000001</v>
      </c>
    </row>
    <row r="218" spans="1:20">
      <c r="A218" s="24" t="s">
        <v>204</v>
      </c>
      <c r="B218" s="24" t="s">
        <v>328</v>
      </c>
      <c r="C218" s="25" t="s">
        <v>300</v>
      </c>
      <c r="D218" s="19">
        <v>100</v>
      </c>
      <c r="E218" s="19">
        <v>20</v>
      </c>
      <c r="F218" s="19">
        <v>2.5322</v>
      </c>
      <c r="G218" s="20">
        <v>1.6407</v>
      </c>
      <c r="H218" s="15">
        <v>1.1718999999999999</v>
      </c>
      <c r="I218" s="15">
        <v>5.3448000000000002</v>
      </c>
      <c r="J218" s="15">
        <v>5.0644</v>
      </c>
      <c r="K218" s="15">
        <v>3.2814000000000001</v>
      </c>
      <c r="L218" s="15">
        <v>2.3437999999999999</v>
      </c>
      <c r="M218" s="15">
        <v>10.6896</v>
      </c>
      <c r="N218" s="21">
        <v>449.51519999999999</v>
      </c>
      <c r="O218" s="21">
        <v>288.44720000000001</v>
      </c>
      <c r="P218" s="21">
        <v>412.7568</v>
      </c>
      <c r="Q218" s="21">
        <v>542.41120000000001</v>
      </c>
      <c r="R218" s="21">
        <v>634.65199999999993</v>
      </c>
      <c r="S218" s="21">
        <v>732.23760000000004</v>
      </c>
      <c r="T218" s="28">
        <f t="shared" si="3"/>
        <v>308.44720000000001</v>
      </c>
    </row>
    <row r="219" spans="1:20">
      <c r="A219" s="24" t="s">
        <v>205</v>
      </c>
      <c r="B219" s="24" t="s">
        <v>330</v>
      </c>
      <c r="C219" s="25" t="s">
        <v>300</v>
      </c>
      <c r="D219" s="19">
        <v>100</v>
      </c>
      <c r="E219" s="19">
        <v>20</v>
      </c>
      <c r="F219" s="19">
        <v>2.2597</v>
      </c>
      <c r="G219" s="20">
        <v>1.6407</v>
      </c>
      <c r="H219" s="15">
        <v>1.1718999999999999</v>
      </c>
      <c r="I219" s="15">
        <v>5.0723000000000003</v>
      </c>
      <c r="J219" s="15">
        <v>4.5194000000000001</v>
      </c>
      <c r="K219" s="15">
        <v>3.2814000000000001</v>
      </c>
      <c r="L219" s="15">
        <v>2.3437999999999999</v>
      </c>
      <c r="M219" s="15">
        <v>10.144600000000001</v>
      </c>
      <c r="N219" s="21">
        <v>429.35019999999997</v>
      </c>
      <c r="O219" s="21">
        <v>277.81970000000001</v>
      </c>
      <c r="P219" s="21">
        <v>394.77179999999998</v>
      </c>
      <c r="Q219" s="21">
        <v>516.7962</v>
      </c>
      <c r="R219" s="21">
        <v>603.31449999999995</v>
      </c>
      <c r="S219" s="21">
        <v>694.90510000000006</v>
      </c>
      <c r="T219" s="28">
        <f t="shared" si="3"/>
        <v>297.81970000000001</v>
      </c>
    </row>
    <row r="220" spans="1:20">
      <c r="A220" s="24" t="s">
        <v>206</v>
      </c>
      <c r="B220" s="24" t="s">
        <v>330</v>
      </c>
      <c r="C220" s="25" t="s">
        <v>301</v>
      </c>
      <c r="D220" s="19">
        <v>100</v>
      </c>
      <c r="E220" s="19">
        <v>20</v>
      </c>
      <c r="F220" s="19">
        <v>2.2597</v>
      </c>
      <c r="G220" s="20">
        <v>1.6407</v>
      </c>
      <c r="H220" s="15">
        <v>1.1718999999999999</v>
      </c>
      <c r="I220" s="15">
        <v>5.0723000000000003</v>
      </c>
      <c r="J220" s="15">
        <v>4.5194000000000001</v>
      </c>
      <c r="K220" s="15">
        <v>3.2814000000000001</v>
      </c>
      <c r="L220" s="15">
        <v>2.3437999999999999</v>
      </c>
      <c r="M220" s="15">
        <v>10.144600000000001</v>
      </c>
      <c r="N220" s="21">
        <v>429.35019999999997</v>
      </c>
      <c r="O220" s="21">
        <v>277.81970000000001</v>
      </c>
      <c r="P220" s="21">
        <v>394.77179999999998</v>
      </c>
      <c r="Q220" s="21">
        <v>516.7962</v>
      </c>
      <c r="R220" s="21">
        <v>603.31449999999995</v>
      </c>
      <c r="S220" s="21">
        <v>694.90510000000006</v>
      </c>
      <c r="T220" s="28">
        <f t="shared" si="3"/>
        <v>297.81970000000001</v>
      </c>
    </row>
    <row r="221" spans="1:20">
      <c r="A221" s="24" t="s">
        <v>209</v>
      </c>
      <c r="B221" s="24" t="s">
        <v>330</v>
      </c>
      <c r="C221" s="25" t="s">
        <v>306</v>
      </c>
      <c r="D221" s="19">
        <v>100</v>
      </c>
      <c r="E221" s="19">
        <v>20</v>
      </c>
      <c r="F221" s="19">
        <v>2.2597</v>
      </c>
      <c r="G221" s="20">
        <v>1.6407</v>
      </c>
      <c r="H221" s="15">
        <v>1.1718999999999999</v>
      </c>
      <c r="I221" s="15">
        <v>5.0723000000000003</v>
      </c>
      <c r="J221" s="15">
        <v>4.5194000000000001</v>
      </c>
      <c r="K221" s="15">
        <v>3.2814000000000001</v>
      </c>
      <c r="L221" s="15">
        <v>2.3437999999999999</v>
      </c>
      <c r="M221" s="15">
        <v>10.144600000000001</v>
      </c>
      <c r="N221" s="21">
        <v>429.35019999999997</v>
      </c>
      <c r="O221" s="21">
        <v>277.81970000000001</v>
      </c>
      <c r="P221" s="21">
        <v>394.77179999999998</v>
      </c>
      <c r="Q221" s="21">
        <v>516.7962</v>
      </c>
      <c r="R221" s="21">
        <v>603.31449999999995</v>
      </c>
      <c r="S221" s="21">
        <v>694.90510000000006</v>
      </c>
      <c r="T221" s="28">
        <f t="shared" si="3"/>
        <v>297.81970000000001</v>
      </c>
    </row>
    <row r="222" spans="1:20">
      <c r="A222" s="24" t="s">
        <v>210</v>
      </c>
      <c r="B222" s="24" t="s">
        <v>308</v>
      </c>
      <c r="C222" s="25" t="s">
        <v>300</v>
      </c>
      <c r="D222" s="19">
        <v>100</v>
      </c>
      <c r="E222" s="19">
        <v>20</v>
      </c>
      <c r="F222" s="19">
        <v>1.6289</v>
      </c>
      <c r="G222" s="20">
        <v>1.2890999999999999</v>
      </c>
      <c r="H222" s="15">
        <v>1.1718999999999999</v>
      </c>
      <c r="I222" s="15">
        <v>4.0899000000000001</v>
      </c>
      <c r="J222" s="15">
        <v>3.2578</v>
      </c>
      <c r="K222" s="15">
        <v>2.5781999999999998</v>
      </c>
      <c r="L222" s="15">
        <v>2.3437999999999999</v>
      </c>
      <c r="M222" s="15">
        <v>8.1798000000000002</v>
      </c>
      <c r="N222" s="21">
        <v>356.65260000000001</v>
      </c>
      <c r="O222" s="21">
        <v>239.5061</v>
      </c>
      <c r="P222" s="21">
        <v>329.93340000000001</v>
      </c>
      <c r="Q222" s="21">
        <v>424.45060000000001</v>
      </c>
      <c r="R222" s="21">
        <v>490.33849999999995</v>
      </c>
      <c r="S222" s="21">
        <v>560.31629999999996</v>
      </c>
      <c r="T222" s="28">
        <f t="shared" si="3"/>
        <v>259.5061</v>
      </c>
    </row>
    <row r="223" spans="1:20">
      <c r="A223" s="24" t="s">
        <v>207</v>
      </c>
      <c r="B223" s="24" t="s">
        <v>328</v>
      </c>
      <c r="C223" s="25" t="s">
        <v>300</v>
      </c>
      <c r="D223" s="19">
        <v>100</v>
      </c>
      <c r="E223" s="19">
        <v>20</v>
      </c>
      <c r="F223" s="19">
        <v>2.5322</v>
      </c>
      <c r="G223" s="20">
        <v>1.3028999999999999</v>
      </c>
      <c r="H223" s="15">
        <v>1.1718999999999999</v>
      </c>
      <c r="I223" s="15">
        <v>5.0069999999999997</v>
      </c>
      <c r="J223" s="15">
        <v>5.0644</v>
      </c>
      <c r="K223" s="15">
        <v>2.6057999999999999</v>
      </c>
      <c r="L223" s="15">
        <v>2.3437999999999999</v>
      </c>
      <c r="M223" s="15">
        <v>10.013999999999999</v>
      </c>
      <c r="N223" s="21">
        <v>424.51799999999997</v>
      </c>
      <c r="O223" s="21">
        <v>275.27299999999997</v>
      </c>
      <c r="P223" s="21">
        <v>390.46199999999999</v>
      </c>
      <c r="Q223" s="21">
        <v>510.65800000000002</v>
      </c>
      <c r="R223" s="21">
        <v>595.80499999999995</v>
      </c>
      <c r="S223" s="21">
        <v>685.95899999999995</v>
      </c>
      <c r="T223" s="28">
        <f t="shared" si="3"/>
        <v>295.27299999999997</v>
      </c>
    </row>
    <row r="224" spans="1:20">
      <c r="A224" s="24" t="s">
        <v>208</v>
      </c>
      <c r="B224" s="24" t="s">
        <v>330</v>
      </c>
      <c r="C224" s="25" t="s">
        <v>334</v>
      </c>
      <c r="D224" s="19">
        <v>100</v>
      </c>
      <c r="E224" s="19">
        <v>20</v>
      </c>
      <c r="F224" s="19">
        <v>2.2597</v>
      </c>
      <c r="G224" s="20">
        <v>1.6407</v>
      </c>
      <c r="H224" s="15">
        <v>1.1718999999999999</v>
      </c>
      <c r="I224" s="15">
        <v>5.0723000000000003</v>
      </c>
      <c r="J224" s="15">
        <v>4.5194000000000001</v>
      </c>
      <c r="K224" s="15">
        <v>3.2814000000000001</v>
      </c>
      <c r="L224" s="15">
        <v>2.3437999999999999</v>
      </c>
      <c r="M224" s="15">
        <v>10.144600000000001</v>
      </c>
      <c r="N224" s="21">
        <v>429.35019999999997</v>
      </c>
      <c r="O224" s="21">
        <v>277.81970000000001</v>
      </c>
      <c r="P224" s="21">
        <v>394.77179999999998</v>
      </c>
      <c r="Q224" s="21">
        <v>516.7962</v>
      </c>
      <c r="R224" s="21">
        <v>603.31449999999995</v>
      </c>
      <c r="S224" s="21">
        <v>694.90510000000006</v>
      </c>
      <c r="T224" s="28">
        <f t="shared" si="3"/>
        <v>297.81970000000001</v>
      </c>
    </row>
    <row r="225" spans="1:20">
      <c r="A225" s="24" t="s">
        <v>310</v>
      </c>
      <c r="B225" s="24" t="s">
        <v>330</v>
      </c>
      <c r="C225" s="25" t="s">
        <v>331</v>
      </c>
      <c r="D225" s="19">
        <v>100</v>
      </c>
      <c r="E225" s="19">
        <v>20</v>
      </c>
      <c r="F225" s="19">
        <v>2.2597</v>
      </c>
      <c r="G225" s="20">
        <v>1.6407</v>
      </c>
      <c r="H225" s="15">
        <v>1.1718999999999999</v>
      </c>
      <c r="I225" s="15">
        <v>5.0723000000000003</v>
      </c>
      <c r="J225" s="15">
        <v>4.5194000000000001</v>
      </c>
      <c r="K225" s="15">
        <v>3.2814000000000001</v>
      </c>
      <c r="L225" s="15">
        <v>2.3437999999999999</v>
      </c>
      <c r="M225" s="15">
        <v>10.144600000000001</v>
      </c>
      <c r="N225" s="21">
        <v>429.35019999999997</v>
      </c>
      <c r="O225" s="21">
        <v>277.81970000000001</v>
      </c>
      <c r="P225" s="21">
        <v>394.77179999999998</v>
      </c>
      <c r="Q225" s="21">
        <v>516.7962</v>
      </c>
      <c r="R225" s="21">
        <v>603.31449999999995</v>
      </c>
      <c r="S225" s="21">
        <v>694.90510000000006</v>
      </c>
      <c r="T225" s="28">
        <f t="shared" si="3"/>
        <v>297.81970000000001</v>
      </c>
    </row>
    <row r="226" spans="1:20">
      <c r="A226" s="24" t="s">
        <v>211</v>
      </c>
      <c r="B226" s="24" t="s">
        <v>330</v>
      </c>
      <c r="C226" s="25" t="s">
        <v>300</v>
      </c>
      <c r="D226" s="19">
        <v>100</v>
      </c>
      <c r="E226" s="19">
        <v>20</v>
      </c>
      <c r="F226" s="19">
        <v>2.2597</v>
      </c>
      <c r="G226" s="20">
        <v>1.4038999999999999</v>
      </c>
      <c r="H226" s="15">
        <v>1.1718999999999999</v>
      </c>
      <c r="I226" s="15">
        <v>4.8354999999999997</v>
      </c>
      <c r="J226" s="15">
        <v>4.5194000000000001</v>
      </c>
      <c r="K226" s="15">
        <v>2.8077999999999999</v>
      </c>
      <c r="L226" s="15">
        <v>2.3437999999999999</v>
      </c>
      <c r="M226" s="15">
        <v>9.6709999999999994</v>
      </c>
      <c r="N226" s="21">
        <v>411.827</v>
      </c>
      <c r="O226" s="21">
        <v>268.58449999999999</v>
      </c>
      <c r="P226" s="21">
        <v>379.14299999999997</v>
      </c>
      <c r="Q226" s="21">
        <v>494.53699999999998</v>
      </c>
      <c r="R226" s="21">
        <v>576.08249999999998</v>
      </c>
      <c r="S226" s="21">
        <v>662.46350000000007</v>
      </c>
      <c r="T226" s="28">
        <f t="shared" si="3"/>
        <v>288.58449999999999</v>
      </c>
    </row>
    <row r="227" spans="1:20">
      <c r="A227" s="24" t="s">
        <v>212</v>
      </c>
      <c r="B227" s="24" t="s">
        <v>330</v>
      </c>
      <c r="C227" s="25" t="s">
        <v>331</v>
      </c>
      <c r="D227" s="19">
        <v>100</v>
      </c>
      <c r="E227" s="19">
        <v>20</v>
      </c>
      <c r="F227" s="19">
        <v>2.2597</v>
      </c>
      <c r="G227" s="20">
        <v>1.6407</v>
      </c>
      <c r="H227" s="15">
        <v>1.1718999999999999</v>
      </c>
      <c r="I227" s="15">
        <v>5.0723000000000003</v>
      </c>
      <c r="J227" s="15">
        <v>4.5194000000000001</v>
      </c>
      <c r="K227" s="15">
        <v>3.2814000000000001</v>
      </c>
      <c r="L227" s="15">
        <v>2.3437999999999999</v>
      </c>
      <c r="M227" s="15">
        <v>10.144600000000001</v>
      </c>
      <c r="N227" s="21">
        <v>429.35019999999997</v>
      </c>
      <c r="O227" s="21">
        <v>277.81970000000001</v>
      </c>
      <c r="P227" s="21">
        <v>394.77179999999998</v>
      </c>
      <c r="Q227" s="21">
        <v>516.7962</v>
      </c>
      <c r="R227" s="21">
        <v>603.31449999999995</v>
      </c>
      <c r="S227" s="21">
        <v>694.90510000000006</v>
      </c>
      <c r="T227" s="28">
        <f t="shared" si="3"/>
        <v>297.81970000000001</v>
      </c>
    </row>
    <row r="228" spans="1:20">
      <c r="A228" s="24" t="s">
        <v>311</v>
      </c>
      <c r="B228" s="24" t="s">
        <v>330</v>
      </c>
      <c r="C228" s="25" t="s">
        <v>331</v>
      </c>
      <c r="D228" s="19">
        <v>100</v>
      </c>
      <c r="E228" s="19">
        <v>20</v>
      </c>
      <c r="F228" s="19">
        <v>2.2597</v>
      </c>
      <c r="G228" s="20">
        <v>1.6407</v>
      </c>
      <c r="H228" s="15">
        <v>1.1718999999999999</v>
      </c>
      <c r="I228" s="15">
        <v>5.0723000000000003</v>
      </c>
      <c r="J228" s="15">
        <v>4.5194000000000001</v>
      </c>
      <c r="K228" s="15">
        <v>3.2814000000000001</v>
      </c>
      <c r="L228" s="15">
        <v>2.3437999999999999</v>
      </c>
      <c r="M228" s="15">
        <v>10.144600000000001</v>
      </c>
      <c r="N228" s="21">
        <v>429.35019999999997</v>
      </c>
      <c r="O228" s="21">
        <v>277.81970000000001</v>
      </c>
      <c r="P228" s="21">
        <v>394.77179999999998</v>
      </c>
      <c r="Q228" s="21">
        <v>516.7962</v>
      </c>
      <c r="R228" s="21">
        <v>603.31449999999995</v>
      </c>
      <c r="S228" s="21">
        <v>694.90510000000006</v>
      </c>
      <c r="T228" s="28">
        <f t="shared" si="3"/>
        <v>297.81970000000001</v>
      </c>
    </row>
    <row r="229" spans="1:20">
      <c r="A229" s="24" t="s">
        <v>213</v>
      </c>
      <c r="B229" s="24" t="s">
        <v>330</v>
      </c>
      <c r="C229" s="25" t="s">
        <v>306</v>
      </c>
      <c r="D229" s="19">
        <v>100</v>
      </c>
      <c r="E229" s="19">
        <v>20</v>
      </c>
      <c r="F229" s="19">
        <v>2.2597</v>
      </c>
      <c r="G229" s="20">
        <v>1.6407</v>
      </c>
      <c r="H229" s="15">
        <v>1.1718999999999999</v>
      </c>
      <c r="I229" s="15">
        <v>5.0723000000000003</v>
      </c>
      <c r="J229" s="15">
        <v>4.5194000000000001</v>
      </c>
      <c r="K229" s="15">
        <v>3.2814000000000001</v>
      </c>
      <c r="L229" s="15">
        <v>2.3437999999999999</v>
      </c>
      <c r="M229" s="15">
        <v>10.144600000000001</v>
      </c>
      <c r="N229" s="21">
        <v>429.35019999999997</v>
      </c>
      <c r="O229" s="21">
        <v>277.81970000000001</v>
      </c>
      <c r="P229" s="21">
        <v>394.77179999999998</v>
      </c>
      <c r="Q229" s="21">
        <v>516.7962</v>
      </c>
      <c r="R229" s="21">
        <v>603.31449999999995</v>
      </c>
      <c r="S229" s="21">
        <v>694.90510000000006</v>
      </c>
      <c r="T229" s="28">
        <f t="shared" si="3"/>
        <v>297.81970000000001</v>
      </c>
    </row>
    <row r="230" spans="1:20">
      <c r="A230" s="24" t="s">
        <v>214</v>
      </c>
      <c r="B230" s="24" t="s">
        <v>330</v>
      </c>
      <c r="C230" s="25" t="s">
        <v>300</v>
      </c>
      <c r="D230" s="19">
        <v>100</v>
      </c>
      <c r="E230" s="19">
        <v>20</v>
      </c>
      <c r="F230" s="19">
        <v>2.2597</v>
      </c>
      <c r="G230" s="20">
        <v>1.6407</v>
      </c>
      <c r="H230" s="15">
        <v>1.1718999999999999</v>
      </c>
      <c r="I230" s="15">
        <v>5.0723000000000003</v>
      </c>
      <c r="J230" s="15">
        <v>4.5194000000000001</v>
      </c>
      <c r="K230" s="15">
        <v>3.2814000000000001</v>
      </c>
      <c r="L230" s="15">
        <v>2.3437999999999999</v>
      </c>
      <c r="M230" s="15">
        <v>10.144600000000001</v>
      </c>
      <c r="N230" s="21">
        <v>429.35019999999997</v>
      </c>
      <c r="O230" s="21">
        <v>277.81970000000001</v>
      </c>
      <c r="P230" s="21">
        <v>394.77179999999998</v>
      </c>
      <c r="Q230" s="21">
        <v>516.7962</v>
      </c>
      <c r="R230" s="21">
        <v>603.31449999999995</v>
      </c>
      <c r="S230" s="21">
        <v>694.90510000000006</v>
      </c>
      <c r="T230" s="28">
        <f t="shared" si="3"/>
        <v>297.81970000000001</v>
      </c>
    </row>
    <row r="231" spans="1:20">
      <c r="A231" s="24" t="s">
        <v>215</v>
      </c>
      <c r="B231" s="24" t="s">
        <v>330</v>
      </c>
      <c r="C231" s="25" t="s">
        <v>300</v>
      </c>
      <c r="D231" s="19">
        <v>100</v>
      </c>
      <c r="E231" s="19">
        <v>20</v>
      </c>
      <c r="F231" s="19">
        <v>2.2597</v>
      </c>
      <c r="G231" s="20">
        <v>1.6407</v>
      </c>
      <c r="H231" s="15">
        <v>1.1718999999999999</v>
      </c>
      <c r="I231" s="15">
        <v>5.0723000000000003</v>
      </c>
      <c r="J231" s="15">
        <v>4.5194000000000001</v>
      </c>
      <c r="K231" s="15">
        <v>3.2814000000000001</v>
      </c>
      <c r="L231" s="15">
        <v>2.3437999999999999</v>
      </c>
      <c r="M231" s="15">
        <v>10.144600000000001</v>
      </c>
      <c r="N231" s="21">
        <v>429.35019999999997</v>
      </c>
      <c r="O231" s="21">
        <v>277.81970000000001</v>
      </c>
      <c r="P231" s="21">
        <v>394.77179999999998</v>
      </c>
      <c r="Q231" s="21">
        <v>516.7962</v>
      </c>
      <c r="R231" s="21">
        <v>603.31449999999995</v>
      </c>
      <c r="S231" s="21">
        <v>694.90510000000006</v>
      </c>
      <c r="T231" s="28">
        <f t="shared" si="3"/>
        <v>297.81970000000001</v>
      </c>
    </row>
    <row r="232" spans="1:20">
      <c r="A232" s="24" t="s">
        <v>216</v>
      </c>
      <c r="B232" s="24" t="s">
        <v>308</v>
      </c>
      <c r="C232" s="25" t="s">
        <v>305</v>
      </c>
      <c r="D232" s="19">
        <v>100</v>
      </c>
      <c r="E232" s="19">
        <v>20</v>
      </c>
      <c r="F232" s="19">
        <v>1.6289</v>
      </c>
      <c r="G232" s="20">
        <v>1.6407</v>
      </c>
      <c r="H232" s="15">
        <v>1.1718999999999999</v>
      </c>
      <c r="I232" s="15">
        <v>4.4414999999999996</v>
      </c>
      <c r="J232" s="15">
        <v>3.2578</v>
      </c>
      <c r="K232" s="15">
        <v>3.2814000000000001</v>
      </c>
      <c r="L232" s="15">
        <v>2.3437999999999999</v>
      </c>
      <c r="M232" s="15">
        <v>8.8829999999999991</v>
      </c>
      <c r="N232" s="21">
        <v>382.67099999999999</v>
      </c>
      <c r="O232" s="21">
        <v>253.21850000000001</v>
      </c>
      <c r="P232" s="21">
        <v>353.13900000000001</v>
      </c>
      <c r="Q232" s="21">
        <v>457.50099999999998</v>
      </c>
      <c r="R232" s="21">
        <v>530.77250000000004</v>
      </c>
      <c r="S232" s="21">
        <v>608.4855</v>
      </c>
      <c r="T232" s="28">
        <f t="shared" si="3"/>
        <v>273.21850000000001</v>
      </c>
    </row>
    <row r="233" spans="1:20">
      <c r="A233" s="24" t="s">
        <v>313</v>
      </c>
      <c r="B233" s="24" t="s">
        <v>308</v>
      </c>
      <c r="C233" s="25" t="s">
        <v>305</v>
      </c>
      <c r="D233" s="19">
        <v>100</v>
      </c>
      <c r="E233" s="19">
        <v>20</v>
      </c>
      <c r="F233" s="19">
        <v>1.6289</v>
      </c>
      <c r="G233" s="20">
        <v>1.6407</v>
      </c>
      <c r="H233" s="15">
        <v>1.1718999999999999</v>
      </c>
      <c r="I233" s="15">
        <v>4.4414999999999996</v>
      </c>
      <c r="J233" s="15">
        <v>3.2578</v>
      </c>
      <c r="K233" s="15">
        <v>3.2814000000000001</v>
      </c>
      <c r="L233" s="15">
        <v>2.3437999999999999</v>
      </c>
      <c r="M233" s="15">
        <v>8.8829999999999991</v>
      </c>
      <c r="N233" s="21">
        <v>382.67099999999999</v>
      </c>
      <c r="O233" s="21">
        <v>253.21850000000001</v>
      </c>
      <c r="P233" s="21">
        <v>353.13900000000001</v>
      </c>
      <c r="Q233" s="21">
        <v>457.50099999999998</v>
      </c>
      <c r="R233" s="21">
        <v>530.77250000000004</v>
      </c>
      <c r="S233" s="21">
        <v>608.4855</v>
      </c>
      <c r="T233" s="28">
        <f t="shared" si="3"/>
        <v>273.21850000000001</v>
      </c>
    </row>
    <row r="234" spans="1:20">
      <c r="A234" s="24" t="s">
        <v>217</v>
      </c>
      <c r="B234" s="24" t="s">
        <v>308</v>
      </c>
      <c r="C234" s="25" t="s">
        <v>304</v>
      </c>
      <c r="D234" s="19">
        <v>100</v>
      </c>
      <c r="E234" s="19">
        <v>20</v>
      </c>
      <c r="F234" s="19">
        <v>1.6289</v>
      </c>
      <c r="G234" s="20">
        <v>1.6407</v>
      </c>
      <c r="H234" s="15">
        <v>1.1718999999999999</v>
      </c>
      <c r="I234" s="15">
        <v>4.4414999999999996</v>
      </c>
      <c r="J234" s="15">
        <v>3.2578</v>
      </c>
      <c r="K234" s="15">
        <v>3.2814000000000001</v>
      </c>
      <c r="L234" s="15">
        <v>2.3437999999999999</v>
      </c>
      <c r="M234" s="15">
        <v>8.8829999999999991</v>
      </c>
      <c r="N234" s="21">
        <v>382.67099999999999</v>
      </c>
      <c r="O234" s="21">
        <v>253.21850000000001</v>
      </c>
      <c r="P234" s="21">
        <v>353.13900000000001</v>
      </c>
      <c r="Q234" s="21">
        <v>457.50099999999998</v>
      </c>
      <c r="R234" s="21">
        <v>530.77250000000004</v>
      </c>
      <c r="S234" s="21">
        <v>608.4855</v>
      </c>
      <c r="T234" s="28">
        <f t="shared" si="3"/>
        <v>273.21850000000001</v>
      </c>
    </row>
    <row r="235" spans="1:20">
      <c r="A235" s="24" t="s">
        <v>218</v>
      </c>
      <c r="B235" s="24" t="s">
        <v>308</v>
      </c>
      <c r="C235" s="25" t="s">
        <v>302</v>
      </c>
      <c r="D235" s="19">
        <v>100</v>
      </c>
      <c r="E235" s="19">
        <v>20</v>
      </c>
      <c r="F235" s="19">
        <v>1.6289</v>
      </c>
      <c r="G235" s="20">
        <v>1.6407</v>
      </c>
      <c r="H235" s="15">
        <v>1.1718999999999999</v>
      </c>
      <c r="I235" s="15">
        <v>4.4414999999999996</v>
      </c>
      <c r="J235" s="15">
        <v>3.2578</v>
      </c>
      <c r="K235" s="15">
        <v>3.2814000000000001</v>
      </c>
      <c r="L235" s="15">
        <v>2.3437999999999999</v>
      </c>
      <c r="M235" s="15">
        <v>8.8829999999999991</v>
      </c>
      <c r="N235" s="21">
        <v>382.67099999999999</v>
      </c>
      <c r="O235" s="21">
        <v>253.21850000000001</v>
      </c>
      <c r="P235" s="21">
        <v>353.13900000000001</v>
      </c>
      <c r="Q235" s="21">
        <v>457.50099999999998</v>
      </c>
      <c r="R235" s="21">
        <v>530.77250000000004</v>
      </c>
      <c r="S235" s="21">
        <v>608.4855</v>
      </c>
      <c r="T235" s="28">
        <f t="shared" si="3"/>
        <v>273.21850000000001</v>
      </c>
    </row>
    <row r="236" spans="1:20">
      <c r="A236" s="24" t="s">
        <v>219</v>
      </c>
      <c r="B236" s="24" t="s">
        <v>308</v>
      </c>
      <c r="C236" s="25" t="s">
        <v>300</v>
      </c>
      <c r="D236" s="19">
        <v>100</v>
      </c>
      <c r="E236" s="19">
        <v>20</v>
      </c>
      <c r="F236" s="19">
        <v>1.6289</v>
      </c>
      <c r="G236" s="20">
        <v>1.4832000000000001</v>
      </c>
      <c r="H236" s="15">
        <v>1.1718999999999999</v>
      </c>
      <c r="I236" s="15">
        <v>4.2839999999999998</v>
      </c>
      <c r="J236" s="15">
        <v>3.2578</v>
      </c>
      <c r="K236" s="15">
        <v>2.9664000000000001</v>
      </c>
      <c r="L236" s="15">
        <v>2.3437999999999999</v>
      </c>
      <c r="M236" s="15">
        <v>8.5679999999999996</v>
      </c>
      <c r="N236" s="21">
        <v>371.01599999999996</v>
      </c>
      <c r="O236" s="21">
        <v>247.07600000000002</v>
      </c>
      <c r="P236" s="21">
        <v>342.74399999999997</v>
      </c>
      <c r="Q236" s="21">
        <v>442.69600000000003</v>
      </c>
      <c r="R236" s="21">
        <v>512.66</v>
      </c>
      <c r="S236" s="21">
        <v>586.90800000000002</v>
      </c>
      <c r="T236" s="28">
        <f t="shared" si="3"/>
        <v>267.07600000000002</v>
      </c>
    </row>
    <row r="237" spans="1:20">
      <c r="A237" s="24" t="s">
        <v>220</v>
      </c>
      <c r="B237" s="24" t="s">
        <v>330</v>
      </c>
      <c r="C237" s="25" t="s">
        <v>331</v>
      </c>
      <c r="D237" s="19">
        <v>100</v>
      </c>
      <c r="E237" s="19">
        <v>20</v>
      </c>
      <c r="F237" s="19">
        <v>2.2597</v>
      </c>
      <c r="G237" s="20">
        <v>1.6407</v>
      </c>
      <c r="H237" s="15">
        <v>1.1718999999999999</v>
      </c>
      <c r="I237" s="15">
        <v>5.0723000000000003</v>
      </c>
      <c r="J237" s="15">
        <v>4.5194000000000001</v>
      </c>
      <c r="K237" s="15">
        <v>3.2814000000000001</v>
      </c>
      <c r="L237" s="15">
        <v>2.3437999999999999</v>
      </c>
      <c r="M237" s="15">
        <v>10.144600000000001</v>
      </c>
      <c r="N237" s="21">
        <v>429.35019999999997</v>
      </c>
      <c r="O237" s="21">
        <v>277.81970000000001</v>
      </c>
      <c r="P237" s="21">
        <v>394.77179999999998</v>
      </c>
      <c r="Q237" s="21">
        <v>516.7962</v>
      </c>
      <c r="R237" s="21">
        <v>603.31449999999995</v>
      </c>
      <c r="S237" s="21">
        <v>694.90510000000006</v>
      </c>
      <c r="T237" s="28">
        <f t="shared" si="3"/>
        <v>297.81970000000001</v>
      </c>
    </row>
    <row r="238" spans="1:20">
      <c r="A238" s="24" t="s">
        <v>221</v>
      </c>
      <c r="B238" s="24" t="s">
        <v>308</v>
      </c>
      <c r="C238" s="25" t="s">
        <v>305</v>
      </c>
      <c r="D238" s="19">
        <v>100</v>
      </c>
      <c r="E238" s="19">
        <v>20</v>
      </c>
      <c r="F238" s="19">
        <v>1.6289</v>
      </c>
      <c r="G238" s="20">
        <v>1.6407</v>
      </c>
      <c r="H238" s="15">
        <v>1.1718999999999999</v>
      </c>
      <c r="I238" s="15">
        <v>4.4414999999999996</v>
      </c>
      <c r="J238" s="15">
        <v>3.2578</v>
      </c>
      <c r="K238" s="15">
        <v>3.2814000000000001</v>
      </c>
      <c r="L238" s="15">
        <v>2.3437999999999999</v>
      </c>
      <c r="M238" s="15">
        <v>8.8829999999999991</v>
      </c>
      <c r="N238" s="21">
        <v>382.67099999999999</v>
      </c>
      <c r="O238" s="21">
        <v>253.21850000000001</v>
      </c>
      <c r="P238" s="21">
        <v>353.13900000000001</v>
      </c>
      <c r="Q238" s="21">
        <v>457.50099999999998</v>
      </c>
      <c r="R238" s="21">
        <v>530.77250000000004</v>
      </c>
      <c r="S238" s="21">
        <v>608.4855</v>
      </c>
      <c r="T238" s="28">
        <f t="shared" si="3"/>
        <v>273.21850000000001</v>
      </c>
    </row>
    <row r="239" spans="1:20">
      <c r="A239" s="24" t="s">
        <v>222</v>
      </c>
      <c r="B239" s="24" t="s">
        <v>330</v>
      </c>
      <c r="C239" s="25" t="s">
        <v>300</v>
      </c>
      <c r="D239" s="19">
        <v>100</v>
      </c>
      <c r="E239" s="19">
        <v>20</v>
      </c>
      <c r="F239" s="19">
        <v>2.2597</v>
      </c>
      <c r="G239" s="20">
        <v>1.6407</v>
      </c>
      <c r="H239" s="15">
        <v>1.1718999999999999</v>
      </c>
      <c r="I239" s="15">
        <v>5.0723000000000003</v>
      </c>
      <c r="J239" s="15">
        <v>4.5194000000000001</v>
      </c>
      <c r="K239" s="15">
        <v>3.2814000000000001</v>
      </c>
      <c r="L239" s="15">
        <v>2.3437999999999999</v>
      </c>
      <c r="M239" s="15">
        <v>10.144600000000001</v>
      </c>
      <c r="N239" s="21">
        <v>429.35019999999997</v>
      </c>
      <c r="O239" s="21">
        <v>277.81970000000001</v>
      </c>
      <c r="P239" s="21">
        <v>394.77179999999998</v>
      </c>
      <c r="Q239" s="21">
        <v>516.7962</v>
      </c>
      <c r="R239" s="21">
        <v>603.31449999999995</v>
      </c>
      <c r="S239" s="21">
        <v>694.90510000000006</v>
      </c>
      <c r="T239" s="28">
        <f t="shared" si="3"/>
        <v>297.81970000000001</v>
      </c>
    </row>
    <row r="240" spans="1:20">
      <c r="A240" s="24" t="s">
        <v>223</v>
      </c>
      <c r="B240" s="24" t="s">
        <v>328</v>
      </c>
      <c r="C240" s="25" t="s">
        <v>303</v>
      </c>
      <c r="D240" s="19">
        <v>100</v>
      </c>
      <c r="E240" s="19">
        <v>20</v>
      </c>
      <c r="F240" s="19">
        <v>2.5322</v>
      </c>
      <c r="G240" s="20">
        <v>1.6407</v>
      </c>
      <c r="H240" s="15">
        <v>1.1718999999999999</v>
      </c>
      <c r="I240" s="15">
        <v>5.3448000000000002</v>
      </c>
      <c r="J240" s="15">
        <v>5.0644</v>
      </c>
      <c r="K240" s="15">
        <v>3.2814000000000001</v>
      </c>
      <c r="L240" s="15">
        <v>2.3437999999999999</v>
      </c>
      <c r="M240" s="15">
        <v>10.6896</v>
      </c>
      <c r="N240" s="21">
        <v>449.51519999999999</v>
      </c>
      <c r="O240" s="21">
        <v>288.44720000000001</v>
      </c>
      <c r="P240" s="21">
        <v>412.7568</v>
      </c>
      <c r="Q240" s="21">
        <v>542.41120000000001</v>
      </c>
      <c r="R240" s="21">
        <v>634.65199999999993</v>
      </c>
      <c r="S240" s="21">
        <v>732.23760000000004</v>
      </c>
      <c r="T240" s="28">
        <f t="shared" si="3"/>
        <v>308.44720000000001</v>
      </c>
    </row>
    <row r="241" spans="1:20">
      <c r="A241" s="24" t="s">
        <v>224</v>
      </c>
      <c r="B241" s="24" t="s">
        <v>330</v>
      </c>
      <c r="C241" s="25" t="s">
        <v>300</v>
      </c>
      <c r="D241" s="19">
        <v>100</v>
      </c>
      <c r="E241" s="19">
        <v>20</v>
      </c>
      <c r="F241" s="19">
        <v>2.2597</v>
      </c>
      <c r="G241" s="20">
        <v>1.6407</v>
      </c>
      <c r="H241" s="15">
        <v>1.1718999999999999</v>
      </c>
      <c r="I241" s="15">
        <v>5.0723000000000003</v>
      </c>
      <c r="J241" s="15">
        <v>4.5194000000000001</v>
      </c>
      <c r="K241" s="15">
        <v>3.2814000000000001</v>
      </c>
      <c r="L241" s="15">
        <v>2.3437999999999999</v>
      </c>
      <c r="M241" s="15">
        <v>10.144600000000001</v>
      </c>
      <c r="N241" s="21">
        <v>429.35019999999997</v>
      </c>
      <c r="O241" s="21">
        <v>277.81970000000001</v>
      </c>
      <c r="P241" s="21">
        <v>394.77179999999998</v>
      </c>
      <c r="Q241" s="21">
        <v>516.7962</v>
      </c>
      <c r="R241" s="21">
        <v>603.31449999999995</v>
      </c>
      <c r="S241" s="21">
        <v>694.90510000000006</v>
      </c>
      <c r="T241" s="28">
        <f t="shared" si="3"/>
        <v>297.81970000000001</v>
      </c>
    </row>
    <row r="242" spans="1:20">
      <c r="A242" s="24" t="s">
        <v>225</v>
      </c>
      <c r="B242" s="24" t="s">
        <v>330</v>
      </c>
      <c r="C242" s="25" t="s">
        <v>306</v>
      </c>
      <c r="D242" s="19">
        <v>100</v>
      </c>
      <c r="E242" s="19">
        <v>20</v>
      </c>
      <c r="F242" s="19">
        <v>2.2597</v>
      </c>
      <c r="G242" s="20">
        <v>1.6407</v>
      </c>
      <c r="H242" s="15">
        <v>1.1718999999999999</v>
      </c>
      <c r="I242" s="15">
        <v>5.0723000000000003</v>
      </c>
      <c r="J242" s="15">
        <v>4.5194000000000001</v>
      </c>
      <c r="K242" s="15">
        <v>3.2814000000000001</v>
      </c>
      <c r="L242" s="15">
        <v>2.3437999999999999</v>
      </c>
      <c r="M242" s="15">
        <v>10.144600000000001</v>
      </c>
      <c r="N242" s="21">
        <v>429.35019999999997</v>
      </c>
      <c r="O242" s="21">
        <v>277.81970000000001</v>
      </c>
      <c r="P242" s="21">
        <v>394.77179999999998</v>
      </c>
      <c r="Q242" s="21">
        <v>516.7962</v>
      </c>
      <c r="R242" s="21">
        <v>603.31449999999995</v>
      </c>
      <c r="S242" s="21">
        <v>694.90510000000006</v>
      </c>
      <c r="T242" s="28">
        <f t="shared" si="3"/>
        <v>297.81970000000001</v>
      </c>
    </row>
    <row r="243" spans="1:20">
      <c r="A243" s="24" t="s">
        <v>226</v>
      </c>
      <c r="B243" s="24" t="s">
        <v>328</v>
      </c>
      <c r="C243" s="25" t="s">
        <v>303</v>
      </c>
      <c r="D243" s="19">
        <v>100</v>
      </c>
      <c r="E243" s="19">
        <v>20</v>
      </c>
      <c r="F243" s="19">
        <v>2.5322</v>
      </c>
      <c r="G243" s="20">
        <v>1.6407</v>
      </c>
      <c r="H243" s="15">
        <v>1.1718999999999999</v>
      </c>
      <c r="I243" s="15">
        <v>5.3448000000000002</v>
      </c>
      <c r="J243" s="15">
        <v>5.0644</v>
      </c>
      <c r="K243" s="15">
        <v>3.2814000000000001</v>
      </c>
      <c r="L243" s="15">
        <v>2.3437999999999999</v>
      </c>
      <c r="M243" s="15">
        <v>10.6896</v>
      </c>
      <c r="N243" s="21">
        <v>449.51519999999999</v>
      </c>
      <c r="O243" s="21">
        <v>288.44720000000001</v>
      </c>
      <c r="P243" s="21">
        <v>412.7568</v>
      </c>
      <c r="Q243" s="21">
        <v>542.41120000000001</v>
      </c>
      <c r="R243" s="21">
        <v>634.65199999999993</v>
      </c>
      <c r="S243" s="21">
        <v>732.23760000000004</v>
      </c>
      <c r="T243" s="28">
        <f t="shared" si="3"/>
        <v>308.44720000000001</v>
      </c>
    </row>
    <row r="244" spans="1:20">
      <c r="A244" s="24" t="s">
        <v>227</v>
      </c>
      <c r="B244" s="24" t="s">
        <v>308</v>
      </c>
      <c r="C244" s="25" t="s">
        <v>305</v>
      </c>
      <c r="D244" s="19">
        <v>100</v>
      </c>
      <c r="E244" s="19">
        <v>20</v>
      </c>
      <c r="F244" s="19">
        <v>1.6289</v>
      </c>
      <c r="G244" s="20">
        <v>1.6407</v>
      </c>
      <c r="H244" s="15">
        <v>1.1718999999999999</v>
      </c>
      <c r="I244" s="15">
        <v>4.4414999999999996</v>
      </c>
      <c r="J244" s="15">
        <v>3.2578</v>
      </c>
      <c r="K244" s="15">
        <v>3.2814000000000001</v>
      </c>
      <c r="L244" s="15">
        <v>2.3437999999999999</v>
      </c>
      <c r="M244" s="15">
        <v>8.8829999999999991</v>
      </c>
      <c r="N244" s="21">
        <v>382.67099999999999</v>
      </c>
      <c r="O244" s="21">
        <v>253.21850000000001</v>
      </c>
      <c r="P244" s="21">
        <v>353.13900000000001</v>
      </c>
      <c r="Q244" s="21">
        <v>457.50099999999998</v>
      </c>
      <c r="R244" s="21">
        <v>530.77250000000004</v>
      </c>
      <c r="S244" s="21">
        <v>608.4855</v>
      </c>
      <c r="T244" s="28">
        <f t="shared" si="3"/>
        <v>273.21850000000001</v>
      </c>
    </row>
    <row r="245" spans="1:20">
      <c r="A245" s="24" t="s">
        <v>228</v>
      </c>
      <c r="B245" s="24" t="s">
        <v>308</v>
      </c>
      <c r="C245" s="25" t="s">
        <v>305</v>
      </c>
      <c r="D245" s="19">
        <v>100</v>
      </c>
      <c r="E245" s="19">
        <v>20</v>
      </c>
      <c r="F245" s="19">
        <v>1.6289</v>
      </c>
      <c r="G245" s="20">
        <v>1.6407</v>
      </c>
      <c r="H245" s="15">
        <v>1.1718999999999999</v>
      </c>
      <c r="I245" s="15">
        <v>4.4414999999999996</v>
      </c>
      <c r="J245" s="15">
        <v>3.2578</v>
      </c>
      <c r="K245" s="15">
        <v>3.2814000000000001</v>
      </c>
      <c r="L245" s="15">
        <v>2.3437999999999999</v>
      </c>
      <c r="M245" s="15">
        <v>8.8829999999999991</v>
      </c>
      <c r="N245" s="21">
        <v>382.67099999999999</v>
      </c>
      <c r="O245" s="21">
        <v>253.21850000000001</v>
      </c>
      <c r="P245" s="21">
        <v>353.13900000000001</v>
      </c>
      <c r="Q245" s="21">
        <v>457.50099999999998</v>
      </c>
      <c r="R245" s="21">
        <v>530.77250000000004</v>
      </c>
      <c r="S245" s="21">
        <v>608.4855</v>
      </c>
      <c r="T245" s="28">
        <f t="shared" si="3"/>
        <v>273.21850000000001</v>
      </c>
    </row>
    <row r="246" spans="1:20">
      <c r="A246" s="24" t="s">
        <v>229</v>
      </c>
      <c r="B246" s="24" t="s">
        <v>330</v>
      </c>
      <c r="C246" s="25" t="s">
        <v>301</v>
      </c>
      <c r="D246" s="19">
        <v>100</v>
      </c>
      <c r="E246" s="19">
        <v>20</v>
      </c>
      <c r="F246" s="19">
        <v>2.2597</v>
      </c>
      <c r="G246" s="20">
        <v>1.6407</v>
      </c>
      <c r="H246" s="15">
        <v>1.1718999999999999</v>
      </c>
      <c r="I246" s="15">
        <v>5.0723000000000003</v>
      </c>
      <c r="J246" s="15">
        <v>4.5194000000000001</v>
      </c>
      <c r="K246" s="15">
        <v>3.2814000000000001</v>
      </c>
      <c r="L246" s="15">
        <v>2.3437999999999999</v>
      </c>
      <c r="M246" s="15">
        <v>10.144600000000001</v>
      </c>
      <c r="N246" s="21">
        <v>429.35019999999997</v>
      </c>
      <c r="O246" s="21">
        <v>277.81970000000001</v>
      </c>
      <c r="P246" s="21">
        <v>394.77179999999998</v>
      </c>
      <c r="Q246" s="21">
        <v>516.7962</v>
      </c>
      <c r="R246" s="21">
        <v>603.31449999999995</v>
      </c>
      <c r="S246" s="21">
        <v>694.90510000000006</v>
      </c>
      <c r="T246" s="28">
        <f t="shared" si="3"/>
        <v>297.81970000000001</v>
      </c>
    </row>
    <row r="247" spans="1:20">
      <c r="A247" s="24" t="s">
        <v>230</v>
      </c>
      <c r="B247" s="24" t="s">
        <v>308</v>
      </c>
      <c r="C247" s="25" t="s">
        <v>302</v>
      </c>
      <c r="D247" s="19">
        <v>100</v>
      </c>
      <c r="E247" s="19">
        <v>20</v>
      </c>
      <c r="F247" s="19">
        <v>1.6289</v>
      </c>
      <c r="G247" s="20">
        <v>1.2890999999999999</v>
      </c>
      <c r="H247" s="15">
        <v>1.1718999999999999</v>
      </c>
      <c r="I247" s="15">
        <v>4.0899000000000001</v>
      </c>
      <c r="J247" s="15">
        <v>3.2578</v>
      </c>
      <c r="K247" s="15">
        <v>2.5781999999999998</v>
      </c>
      <c r="L247" s="15">
        <v>2.3437999999999999</v>
      </c>
      <c r="M247" s="15">
        <v>8.1798000000000002</v>
      </c>
      <c r="N247" s="21">
        <v>356.65260000000001</v>
      </c>
      <c r="O247" s="21">
        <v>239.5061</v>
      </c>
      <c r="P247" s="21">
        <v>329.93340000000001</v>
      </c>
      <c r="Q247" s="21">
        <v>424.45060000000001</v>
      </c>
      <c r="R247" s="21">
        <v>490.33849999999995</v>
      </c>
      <c r="S247" s="21">
        <v>560.31629999999996</v>
      </c>
      <c r="T247" s="28">
        <f t="shared" si="3"/>
        <v>259.5061</v>
      </c>
    </row>
    <row r="248" spans="1:20">
      <c r="A248" s="24" t="s">
        <v>231</v>
      </c>
      <c r="B248" s="24" t="s">
        <v>308</v>
      </c>
      <c r="C248" s="25" t="s">
        <v>304</v>
      </c>
      <c r="D248" s="19">
        <v>100</v>
      </c>
      <c r="E248" s="19">
        <v>20</v>
      </c>
      <c r="F248" s="19">
        <v>1.6289</v>
      </c>
      <c r="G248" s="20">
        <v>1.6407</v>
      </c>
      <c r="H248" s="15">
        <v>1.1718999999999999</v>
      </c>
      <c r="I248" s="15">
        <v>4.4414999999999996</v>
      </c>
      <c r="J248" s="15">
        <v>3.2578</v>
      </c>
      <c r="K248" s="15">
        <v>3.2814000000000001</v>
      </c>
      <c r="L248" s="15">
        <v>2.3437999999999999</v>
      </c>
      <c r="M248" s="15">
        <v>8.8829999999999991</v>
      </c>
      <c r="N248" s="21">
        <v>382.67099999999999</v>
      </c>
      <c r="O248" s="21">
        <v>253.21850000000001</v>
      </c>
      <c r="P248" s="21">
        <v>353.13900000000001</v>
      </c>
      <c r="Q248" s="21">
        <v>457.50099999999998</v>
      </c>
      <c r="R248" s="21">
        <v>530.77250000000004</v>
      </c>
      <c r="S248" s="21">
        <v>608.4855</v>
      </c>
      <c r="T248" s="28">
        <f t="shared" si="3"/>
        <v>273.21850000000001</v>
      </c>
    </row>
    <row r="249" spans="1:20">
      <c r="A249" s="24" t="s">
        <v>232</v>
      </c>
      <c r="B249" s="24" t="s">
        <v>330</v>
      </c>
      <c r="C249" s="25" t="s">
        <v>300</v>
      </c>
      <c r="D249" s="19">
        <v>100</v>
      </c>
      <c r="E249" s="19">
        <v>20</v>
      </c>
      <c r="F249" s="19">
        <v>2.2597</v>
      </c>
      <c r="G249" s="20">
        <v>1.6407</v>
      </c>
      <c r="H249" s="15">
        <v>1.1718999999999999</v>
      </c>
      <c r="I249" s="15">
        <v>5.0723000000000003</v>
      </c>
      <c r="J249" s="15">
        <v>4.5194000000000001</v>
      </c>
      <c r="K249" s="15">
        <v>3.2814000000000001</v>
      </c>
      <c r="L249" s="15">
        <v>2.3437999999999999</v>
      </c>
      <c r="M249" s="15">
        <v>10.144600000000001</v>
      </c>
      <c r="N249" s="21">
        <v>429.35019999999997</v>
      </c>
      <c r="O249" s="21">
        <v>277.81970000000001</v>
      </c>
      <c r="P249" s="21">
        <v>394.77179999999998</v>
      </c>
      <c r="Q249" s="21">
        <v>516.7962</v>
      </c>
      <c r="R249" s="21">
        <v>603.31449999999995</v>
      </c>
      <c r="S249" s="21">
        <v>694.90510000000006</v>
      </c>
      <c r="T249" s="28">
        <f t="shared" si="3"/>
        <v>297.81970000000001</v>
      </c>
    </row>
    <row r="250" spans="1:20">
      <c r="A250" s="24" t="s">
        <v>233</v>
      </c>
      <c r="B250" s="24" t="s">
        <v>330</v>
      </c>
      <c r="C250" s="25" t="s">
        <v>301</v>
      </c>
      <c r="D250" s="19">
        <v>100</v>
      </c>
      <c r="E250" s="19">
        <v>20</v>
      </c>
      <c r="F250" s="19">
        <v>2.2597</v>
      </c>
      <c r="G250" s="20">
        <v>1.6407</v>
      </c>
      <c r="H250" s="15">
        <v>1.1718999999999999</v>
      </c>
      <c r="I250" s="15">
        <v>5.0723000000000003</v>
      </c>
      <c r="J250" s="15">
        <v>4.5194000000000001</v>
      </c>
      <c r="K250" s="15">
        <v>3.2814000000000001</v>
      </c>
      <c r="L250" s="15">
        <v>2.3437999999999999</v>
      </c>
      <c r="M250" s="15">
        <v>10.144600000000001</v>
      </c>
      <c r="N250" s="21">
        <v>429.35019999999997</v>
      </c>
      <c r="O250" s="21">
        <v>277.81970000000001</v>
      </c>
      <c r="P250" s="21">
        <v>394.77179999999998</v>
      </c>
      <c r="Q250" s="21">
        <v>516.7962</v>
      </c>
      <c r="R250" s="21">
        <v>603.31449999999995</v>
      </c>
      <c r="S250" s="21">
        <v>694.90510000000006</v>
      </c>
      <c r="T250" s="28">
        <f t="shared" si="3"/>
        <v>297.81970000000001</v>
      </c>
    </row>
    <row r="251" spans="1:20">
      <c r="A251" s="24" t="s">
        <v>234</v>
      </c>
      <c r="B251" s="24" t="s">
        <v>308</v>
      </c>
      <c r="C251" s="25" t="s">
        <v>305</v>
      </c>
      <c r="D251" s="19">
        <v>100</v>
      </c>
      <c r="E251" s="19">
        <v>20</v>
      </c>
      <c r="F251" s="19">
        <v>1.6289</v>
      </c>
      <c r="G251" s="20">
        <v>1.6407</v>
      </c>
      <c r="H251" s="15">
        <v>1.1718999999999999</v>
      </c>
      <c r="I251" s="15">
        <v>4.4414999999999996</v>
      </c>
      <c r="J251" s="15">
        <v>3.2578</v>
      </c>
      <c r="K251" s="15">
        <v>3.2814000000000001</v>
      </c>
      <c r="L251" s="15">
        <v>2.3437999999999999</v>
      </c>
      <c r="M251" s="15">
        <v>8.8829999999999991</v>
      </c>
      <c r="N251" s="21">
        <v>382.67099999999999</v>
      </c>
      <c r="O251" s="21">
        <v>253.21850000000001</v>
      </c>
      <c r="P251" s="21">
        <v>353.13900000000001</v>
      </c>
      <c r="Q251" s="21">
        <v>457.50099999999998</v>
      </c>
      <c r="R251" s="21">
        <v>530.77250000000004</v>
      </c>
      <c r="S251" s="21">
        <v>608.4855</v>
      </c>
      <c r="T251" s="28">
        <f t="shared" si="3"/>
        <v>273.21850000000001</v>
      </c>
    </row>
    <row r="252" spans="1:20">
      <c r="A252" s="24" t="s">
        <v>235</v>
      </c>
      <c r="B252" s="24" t="s">
        <v>330</v>
      </c>
      <c r="C252" s="25" t="s">
        <v>300</v>
      </c>
      <c r="D252" s="19">
        <v>100</v>
      </c>
      <c r="E252" s="19">
        <v>20</v>
      </c>
      <c r="F252" s="19">
        <v>2.2597</v>
      </c>
      <c r="G252" s="20">
        <v>1.6407</v>
      </c>
      <c r="H252" s="15">
        <v>1.1718999999999999</v>
      </c>
      <c r="I252" s="15">
        <v>5.0723000000000003</v>
      </c>
      <c r="J252" s="15">
        <v>4.5194000000000001</v>
      </c>
      <c r="K252" s="15">
        <v>3.2814000000000001</v>
      </c>
      <c r="L252" s="15">
        <v>2.3437999999999999</v>
      </c>
      <c r="M252" s="15">
        <v>10.144600000000001</v>
      </c>
      <c r="N252" s="21">
        <v>429.35019999999997</v>
      </c>
      <c r="O252" s="21">
        <v>277.81970000000001</v>
      </c>
      <c r="P252" s="21">
        <v>394.77179999999998</v>
      </c>
      <c r="Q252" s="21">
        <v>516.7962</v>
      </c>
      <c r="R252" s="21">
        <v>603.31449999999995</v>
      </c>
      <c r="S252" s="21">
        <v>694.90510000000006</v>
      </c>
      <c r="T252" s="28">
        <f t="shared" si="3"/>
        <v>297.81970000000001</v>
      </c>
    </row>
    <row r="253" spans="1:20">
      <c r="A253" s="24" t="s">
        <v>236</v>
      </c>
      <c r="B253" s="24" t="s">
        <v>328</v>
      </c>
      <c r="C253" s="25" t="s">
        <v>303</v>
      </c>
      <c r="D253" s="19">
        <v>100</v>
      </c>
      <c r="E253" s="19">
        <v>20</v>
      </c>
      <c r="F253" s="19">
        <v>2.5322</v>
      </c>
      <c r="G253" s="20">
        <v>1.6407</v>
      </c>
      <c r="H253" s="15">
        <v>1.1718999999999999</v>
      </c>
      <c r="I253" s="15">
        <v>5.3448000000000002</v>
      </c>
      <c r="J253" s="15">
        <v>5.0644</v>
      </c>
      <c r="K253" s="15">
        <v>3.2814000000000001</v>
      </c>
      <c r="L253" s="15">
        <v>2.3437999999999999</v>
      </c>
      <c r="M253" s="15">
        <v>10.6896</v>
      </c>
      <c r="N253" s="21">
        <v>449.51519999999999</v>
      </c>
      <c r="O253" s="21">
        <v>288.44720000000001</v>
      </c>
      <c r="P253" s="21">
        <v>412.7568</v>
      </c>
      <c r="Q253" s="21">
        <v>542.41120000000001</v>
      </c>
      <c r="R253" s="21">
        <v>634.65199999999993</v>
      </c>
      <c r="S253" s="21">
        <v>732.23760000000004</v>
      </c>
      <c r="T253" s="28">
        <f t="shared" si="3"/>
        <v>308.44720000000001</v>
      </c>
    </row>
    <row r="254" spans="1:20">
      <c r="A254" s="24" t="s">
        <v>237</v>
      </c>
      <c r="B254" s="24" t="s">
        <v>328</v>
      </c>
      <c r="C254" s="25" t="s">
        <v>303</v>
      </c>
      <c r="D254" s="19">
        <v>100</v>
      </c>
      <c r="E254" s="19">
        <v>20</v>
      </c>
      <c r="F254" s="19">
        <v>2.5322</v>
      </c>
      <c r="G254" s="20">
        <v>0.95</v>
      </c>
      <c r="H254" s="15">
        <v>1.1718999999999999</v>
      </c>
      <c r="I254" s="15">
        <v>4.6540999999999997</v>
      </c>
      <c r="J254" s="15">
        <v>5.0644</v>
      </c>
      <c r="K254" s="15">
        <v>1.9</v>
      </c>
      <c r="L254" s="15">
        <v>2.3437999999999999</v>
      </c>
      <c r="M254" s="15">
        <v>9.3081999999999994</v>
      </c>
      <c r="N254" s="21">
        <v>398.40339999999998</v>
      </c>
      <c r="O254" s="21">
        <v>261.50989999999996</v>
      </c>
      <c r="P254" s="21">
        <v>367.17059999999998</v>
      </c>
      <c r="Q254" s="21">
        <v>477.48539999999997</v>
      </c>
      <c r="R254" s="21">
        <v>555.22149999999999</v>
      </c>
      <c r="S254" s="21">
        <v>637.61170000000004</v>
      </c>
      <c r="T254" s="28">
        <f t="shared" si="3"/>
        <v>281.50989999999996</v>
      </c>
    </row>
    <row r="255" spans="1:20">
      <c r="A255" s="24" t="s">
        <v>238</v>
      </c>
      <c r="B255" s="24" t="s">
        <v>330</v>
      </c>
      <c r="C255" s="25" t="s">
        <v>300</v>
      </c>
      <c r="D255" s="19">
        <v>100</v>
      </c>
      <c r="E255" s="19">
        <v>20</v>
      </c>
      <c r="F255" s="19">
        <v>2.2597</v>
      </c>
      <c r="G255" s="20">
        <v>1.6407</v>
      </c>
      <c r="H255" s="15">
        <v>1.1718999999999999</v>
      </c>
      <c r="I255" s="15">
        <v>5.0723000000000003</v>
      </c>
      <c r="J255" s="15">
        <v>4.5194000000000001</v>
      </c>
      <c r="K255" s="15">
        <v>3.2814000000000001</v>
      </c>
      <c r="L255" s="15">
        <v>2.3437999999999999</v>
      </c>
      <c r="M255" s="15">
        <v>10.144600000000001</v>
      </c>
      <c r="N255" s="21">
        <v>429.35019999999997</v>
      </c>
      <c r="O255" s="21">
        <v>277.81970000000001</v>
      </c>
      <c r="P255" s="21">
        <v>394.77179999999998</v>
      </c>
      <c r="Q255" s="21">
        <v>516.7962</v>
      </c>
      <c r="R255" s="21">
        <v>603.31449999999995</v>
      </c>
      <c r="S255" s="21">
        <v>694.90510000000006</v>
      </c>
      <c r="T255" s="28">
        <f t="shared" si="3"/>
        <v>297.81970000000001</v>
      </c>
    </row>
    <row r="256" spans="1:20">
      <c r="A256" s="24" t="s">
        <v>239</v>
      </c>
      <c r="B256" s="24" t="s">
        <v>330</v>
      </c>
      <c r="C256" s="25" t="s">
        <v>306</v>
      </c>
      <c r="D256" s="19">
        <v>100</v>
      </c>
      <c r="E256" s="19">
        <v>20</v>
      </c>
      <c r="F256" s="19">
        <v>2.2597</v>
      </c>
      <c r="G256" s="20">
        <v>1.6407</v>
      </c>
      <c r="H256" s="15">
        <v>1.1718999999999999</v>
      </c>
      <c r="I256" s="15">
        <v>5.0723000000000003</v>
      </c>
      <c r="J256" s="15">
        <v>4.5194000000000001</v>
      </c>
      <c r="K256" s="15">
        <v>3.2814000000000001</v>
      </c>
      <c r="L256" s="15">
        <v>2.3437999999999999</v>
      </c>
      <c r="M256" s="15">
        <v>10.144600000000001</v>
      </c>
      <c r="N256" s="21">
        <v>429.35019999999997</v>
      </c>
      <c r="O256" s="21">
        <v>277.81970000000001</v>
      </c>
      <c r="P256" s="21">
        <v>394.77179999999998</v>
      </c>
      <c r="Q256" s="21">
        <v>516.7962</v>
      </c>
      <c r="R256" s="21">
        <v>603.31449999999995</v>
      </c>
      <c r="S256" s="21">
        <v>694.90510000000006</v>
      </c>
      <c r="T256" s="28">
        <f t="shared" si="3"/>
        <v>297.81970000000001</v>
      </c>
    </row>
    <row r="257" spans="1:20">
      <c r="A257" s="24" t="s">
        <v>240</v>
      </c>
      <c r="B257" s="24" t="s">
        <v>330</v>
      </c>
      <c r="C257" s="25" t="s">
        <v>331</v>
      </c>
      <c r="D257" s="19">
        <v>100</v>
      </c>
      <c r="E257" s="19">
        <v>20</v>
      </c>
      <c r="F257" s="19">
        <v>2.2597</v>
      </c>
      <c r="G257" s="20">
        <v>1.6407</v>
      </c>
      <c r="H257" s="15">
        <v>1.1718999999999999</v>
      </c>
      <c r="I257" s="15">
        <v>5.0723000000000003</v>
      </c>
      <c r="J257" s="15">
        <v>4.5194000000000001</v>
      </c>
      <c r="K257" s="15">
        <v>3.2814000000000001</v>
      </c>
      <c r="L257" s="15">
        <v>2.3437999999999999</v>
      </c>
      <c r="M257" s="15">
        <v>10.144600000000001</v>
      </c>
      <c r="N257" s="21">
        <v>429.35019999999997</v>
      </c>
      <c r="O257" s="21">
        <v>277.81970000000001</v>
      </c>
      <c r="P257" s="21">
        <v>394.77179999999998</v>
      </c>
      <c r="Q257" s="21">
        <v>516.7962</v>
      </c>
      <c r="R257" s="21">
        <v>603.31449999999995</v>
      </c>
      <c r="S257" s="21">
        <v>694.90510000000006</v>
      </c>
      <c r="T257" s="28">
        <f t="shared" si="3"/>
        <v>297.81970000000001</v>
      </c>
    </row>
    <row r="258" spans="1:20">
      <c r="A258" s="24" t="s">
        <v>241</v>
      </c>
      <c r="B258" s="24" t="s">
        <v>330</v>
      </c>
      <c r="C258" s="25" t="s">
        <v>300</v>
      </c>
      <c r="D258" s="19">
        <v>100</v>
      </c>
      <c r="E258" s="19">
        <v>20</v>
      </c>
      <c r="F258" s="19">
        <v>2.2597</v>
      </c>
      <c r="G258" s="20">
        <v>1.6407</v>
      </c>
      <c r="H258" s="15">
        <v>1.1718999999999999</v>
      </c>
      <c r="I258" s="15">
        <v>5.0723000000000003</v>
      </c>
      <c r="J258" s="15">
        <v>4.5194000000000001</v>
      </c>
      <c r="K258" s="15">
        <v>3.2814000000000001</v>
      </c>
      <c r="L258" s="15">
        <v>2.3437999999999999</v>
      </c>
      <c r="M258" s="15">
        <v>10.144600000000001</v>
      </c>
      <c r="N258" s="21">
        <v>429.35019999999997</v>
      </c>
      <c r="O258" s="21">
        <v>277.81970000000001</v>
      </c>
      <c r="P258" s="21">
        <v>394.77179999999998</v>
      </c>
      <c r="Q258" s="21">
        <v>516.7962</v>
      </c>
      <c r="R258" s="21">
        <v>603.31449999999995</v>
      </c>
      <c r="S258" s="21">
        <v>694.90510000000006</v>
      </c>
      <c r="T258" s="28">
        <f t="shared" si="3"/>
        <v>297.81970000000001</v>
      </c>
    </row>
    <row r="259" spans="1:20">
      <c r="A259" s="24" t="s">
        <v>242</v>
      </c>
      <c r="B259" s="24" t="s">
        <v>308</v>
      </c>
      <c r="C259" s="25" t="s">
        <v>300</v>
      </c>
      <c r="D259" s="19">
        <v>100</v>
      </c>
      <c r="E259" s="19">
        <v>20</v>
      </c>
      <c r="F259" s="19">
        <v>1.6289</v>
      </c>
      <c r="G259" s="20">
        <v>1.1718999999999999</v>
      </c>
      <c r="H259" s="15">
        <v>1.1718999999999999</v>
      </c>
      <c r="I259" s="15">
        <v>3.9726999999999997</v>
      </c>
      <c r="J259" s="15">
        <v>3.2578</v>
      </c>
      <c r="K259" s="15">
        <v>2.3437999999999999</v>
      </c>
      <c r="L259" s="15">
        <v>2.3437999999999999</v>
      </c>
      <c r="M259" s="15">
        <v>7.9453999999999994</v>
      </c>
      <c r="N259" s="21">
        <v>347.97979999999995</v>
      </c>
      <c r="O259" s="21">
        <v>234.93529999999998</v>
      </c>
      <c r="P259" s="21">
        <v>322.19819999999999</v>
      </c>
      <c r="Q259" s="21">
        <v>413.43379999999996</v>
      </c>
      <c r="R259" s="21">
        <v>476.8605</v>
      </c>
      <c r="S259" s="21">
        <v>544.25990000000002</v>
      </c>
      <c r="T259" s="28">
        <f t="shared" si="3"/>
        <v>254.93529999999998</v>
      </c>
    </row>
    <row r="260" spans="1:20">
      <c r="A260" s="24" t="s">
        <v>243</v>
      </c>
      <c r="B260" s="24" t="s">
        <v>330</v>
      </c>
      <c r="C260" s="25" t="s">
        <v>334</v>
      </c>
      <c r="D260" s="19">
        <v>100</v>
      </c>
      <c r="E260" s="19">
        <v>20</v>
      </c>
      <c r="F260" s="19">
        <v>2.2597</v>
      </c>
      <c r="G260" s="20">
        <v>1.6407</v>
      </c>
      <c r="H260" s="15">
        <v>1.1718999999999999</v>
      </c>
      <c r="I260" s="15">
        <v>5.0723000000000003</v>
      </c>
      <c r="J260" s="15">
        <v>4.5194000000000001</v>
      </c>
      <c r="K260" s="15">
        <v>3.2814000000000001</v>
      </c>
      <c r="L260" s="15">
        <v>2.3437999999999999</v>
      </c>
      <c r="M260" s="15">
        <v>10.144600000000001</v>
      </c>
      <c r="N260" s="21">
        <v>429.35019999999997</v>
      </c>
      <c r="O260" s="21">
        <v>277.81970000000001</v>
      </c>
      <c r="P260" s="21">
        <v>394.77179999999998</v>
      </c>
      <c r="Q260" s="21">
        <v>516.7962</v>
      </c>
      <c r="R260" s="21">
        <v>603.31449999999995</v>
      </c>
      <c r="S260" s="21">
        <v>694.90510000000006</v>
      </c>
      <c r="T260" s="28">
        <f t="shared" ref="T260:T315" si="4">+O260+20</f>
        <v>297.81970000000001</v>
      </c>
    </row>
    <row r="261" spans="1:20">
      <c r="A261" s="24" t="s">
        <v>244</v>
      </c>
      <c r="B261" s="24" t="s">
        <v>330</v>
      </c>
      <c r="C261" s="25" t="s">
        <v>306</v>
      </c>
      <c r="D261" s="19">
        <v>100</v>
      </c>
      <c r="E261" s="19">
        <v>20</v>
      </c>
      <c r="F261" s="19">
        <v>2.2597</v>
      </c>
      <c r="G261" s="20">
        <v>1.6407</v>
      </c>
      <c r="H261" s="15">
        <v>1.1718999999999999</v>
      </c>
      <c r="I261" s="15">
        <v>5.0723000000000003</v>
      </c>
      <c r="J261" s="15">
        <v>4.5194000000000001</v>
      </c>
      <c r="K261" s="15">
        <v>3.2814000000000001</v>
      </c>
      <c r="L261" s="15">
        <v>2.3437999999999999</v>
      </c>
      <c r="M261" s="15">
        <v>10.144600000000001</v>
      </c>
      <c r="N261" s="21">
        <v>429.35019999999997</v>
      </c>
      <c r="O261" s="21">
        <v>277.81970000000001</v>
      </c>
      <c r="P261" s="21">
        <v>394.77179999999998</v>
      </c>
      <c r="Q261" s="21">
        <v>516.7962</v>
      </c>
      <c r="R261" s="21">
        <v>603.31449999999995</v>
      </c>
      <c r="S261" s="21">
        <v>694.90510000000006</v>
      </c>
      <c r="T261" s="28">
        <f t="shared" si="4"/>
        <v>297.81970000000001</v>
      </c>
    </row>
    <row r="262" spans="1:20">
      <c r="A262" s="24" t="s">
        <v>245</v>
      </c>
      <c r="B262" s="24" t="s">
        <v>330</v>
      </c>
      <c r="C262" s="25" t="s">
        <v>300</v>
      </c>
      <c r="D262" s="19">
        <v>100</v>
      </c>
      <c r="E262" s="19">
        <v>20</v>
      </c>
      <c r="F262" s="19">
        <v>2.2597</v>
      </c>
      <c r="G262" s="20">
        <v>1.6407</v>
      </c>
      <c r="H262" s="15">
        <v>1.1718999999999999</v>
      </c>
      <c r="I262" s="15">
        <v>5.0723000000000003</v>
      </c>
      <c r="J262" s="15">
        <v>4.5194000000000001</v>
      </c>
      <c r="K262" s="15">
        <v>3.2814000000000001</v>
      </c>
      <c r="L262" s="15">
        <v>2.3437999999999999</v>
      </c>
      <c r="M262" s="15">
        <v>10.144600000000001</v>
      </c>
      <c r="N262" s="21">
        <v>429.35019999999997</v>
      </c>
      <c r="O262" s="21">
        <v>277.81970000000001</v>
      </c>
      <c r="P262" s="21">
        <v>394.77179999999998</v>
      </c>
      <c r="Q262" s="21">
        <v>516.7962</v>
      </c>
      <c r="R262" s="21">
        <v>603.31449999999995</v>
      </c>
      <c r="S262" s="21">
        <v>694.90510000000006</v>
      </c>
      <c r="T262" s="28">
        <f t="shared" si="4"/>
        <v>297.81970000000001</v>
      </c>
    </row>
    <row r="263" spans="1:20">
      <c r="A263" s="24" t="s">
        <v>246</v>
      </c>
      <c r="B263" s="24" t="s">
        <v>330</v>
      </c>
      <c r="C263" s="25" t="s">
        <v>301</v>
      </c>
      <c r="D263" s="19">
        <v>100</v>
      </c>
      <c r="E263" s="19">
        <v>20</v>
      </c>
      <c r="F263" s="19">
        <v>2.2597</v>
      </c>
      <c r="G263" s="20">
        <v>1.6407</v>
      </c>
      <c r="H263" s="15">
        <v>1.1718999999999999</v>
      </c>
      <c r="I263" s="15">
        <v>5.0723000000000003</v>
      </c>
      <c r="J263" s="15">
        <v>4.5194000000000001</v>
      </c>
      <c r="K263" s="15">
        <v>3.2814000000000001</v>
      </c>
      <c r="L263" s="15">
        <v>2.3437999999999999</v>
      </c>
      <c r="M263" s="15">
        <v>10.144600000000001</v>
      </c>
      <c r="N263" s="21">
        <v>429.35019999999997</v>
      </c>
      <c r="O263" s="21">
        <v>277.81970000000001</v>
      </c>
      <c r="P263" s="21">
        <v>394.77179999999998</v>
      </c>
      <c r="Q263" s="21">
        <v>516.7962</v>
      </c>
      <c r="R263" s="21">
        <v>603.31449999999995</v>
      </c>
      <c r="S263" s="21">
        <v>694.90510000000006</v>
      </c>
      <c r="T263" s="28">
        <f t="shared" si="4"/>
        <v>297.81970000000001</v>
      </c>
    </row>
    <row r="264" spans="1:20">
      <c r="A264" s="24" t="s">
        <v>247</v>
      </c>
      <c r="B264" s="24" t="s">
        <v>330</v>
      </c>
      <c r="C264" s="25" t="s">
        <v>303</v>
      </c>
      <c r="D264" s="19">
        <v>100</v>
      </c>
      <c r="E264" s="19">
        <v>20</v>
      </c>
      <c r="F264" s="19">
        <v>2.2597</v>
      </c>
      <c r="G264" s="20">
        <v>1.6407</v>
      </c>
      <c r="H264" s="15">
        <v>1.1718999999999999</v>
      </c>
      <c r="I264" s="15">
        <v>5.0723000000000003</v>
      </c>
      <c r="J264" s="15">
        <v>4.5194000000000001</v>
      </c>
      <c r="K264" s="15">
        <v>3.2814000000000001</v>
      </c>
      <c r="L264" s="15">
        <v>2.3437999999999999</v>
      </c>
      <c r="M264" s="15">
        <v>10.144600000000001</v>
      </c>
      <c r="N264" s="21">
        <v>429.35019999999997</v>
      </c>
      <c r="O264" s="21">
        <v>277.81970000000001</v>
      </c>
      <c r="P264" s="21">
        <v>394.77179999999998</v>
      </c>
      <c r="Q264" s="21">
        <v>516.7962</v>
      </c>
      <c r="R264" s="21">
        <v>603.31449999999995</v>
      </c>
      <c r="S264" s="21">
        <v>694.90510000000006</v>
      </c>
      <c r="T264" s="28">
        <f t="shared" si="4"/>
        <v>297.81970000000001</v>
      </c>
    </row>
    <row r="265" spans="1:20">
      <c r="A265" s="24" t="s">
        <v>247</v>
      </c>
      <c r="B265" s="24" t="s">
        <v>328</v>
      </c>
      <c r="C265" s="25" t="s">
        <v>303</v>
      </c>
      <c r="D265" s="19">
        <v>100</v>
      </c>
      <c r="E265" s="19">
        <v>20</v>
      </c>
      <c r="F265" s="19">
        <v>2.5322</v>
      </c>
      <c r="G265" s="20">
        <v>1.6407</v>
      </c>
      <c r="H265" s="15">
        <v>1.1718999999999999</v>
      </c>
      <c r="I265" s="15">
        <v>5.3448000000000002</v>
      </c>
      <c r="J265" s="15">
        <v>5.0644</v>
      </c>
      <c r="K265" s="15">
        <v>3.2814000000000001</v>
      </c>
      <c r="L265" s="15">
        <v>2.3437999999999999</v>
      </c>
      <c r="M265" s="15">
        <v>10.6896</v>
      </c>
      <c r="N265" s="21">
        <v>449.51519999999999</v>
      </c>
      <c r="O265" s="21">
        <v>288.44720000000001</v>
      </c>
      <c r="P265" s="21">
        <v>412.7568</v>
      </c>
      <c r="Q265" s="21">
        <v>542.41120000000001</v>
      </c>
      <c r="R265" s="21">
        <v>634.65199999999993</v>
      </c>
      <c r="S265" s="21">
        <v>732.23760000000004</v>
      </c>
      <c r="T265" s="28">
        <f t="shared" si="4"/>
        <v>308.44720000000001</v>
      </c>
    </row>
    <row r="266" spans="1:20">
      <c r="A266" s="24" t="s">
        <v>248</v>
      </c>
      <c r="B266" s="24" t="s">
        <v>330</v>
      </c>
      <c r="C266" s="25" t="s">
        <v>300</v>
      </c>
      <c r="D266" s="19">
        <v>100</v>
      </c>
      <c r="E266" s="19">
        <v>20</v>
      </c>
      <c r="F266" s="19">
        <v>2.2597</v>
      </c>
      <c r="G266" s="20">
        <v>1.6407</v>
      </c>
      <c r="H266" s="15">
        <v>1.1718999999999999</v>
      </c>
      <c r="I266" s="15">
        <v>5.0723000000000003</v>
      </c>
      <c r="J266" s="15">
        <v>4.5194000000000001</v>
      </c>
      <c r="K266" s="15">
        <v>3.2814000000000001</v>
      </c>
      <c r="L266" s="15">
        <v>2.3437999999999999</v>
      </c>
      <c r="M266" s="15">
        <v>10.144600000000001</v>
      </c>
      <c r="N266" s="21">
        <v>429.35019999999997</v>
      </c>
      <c r="O266" s="21">
        <v>277.81970000000001</v>
      </c>
      <c r="P266" s="21">
        <v>394.77179999999998</v>
      </c>
      <c r="Q266" s="21">
        <v>516.7962</v>
      </c>
      <c r="R266" s="21">
        <v>603.31449999999995</v>
      </c>
      <c r="S266" s="21">
        <v>694.90510000000006</v>
      </c>
      <c r="T266" s="28">
        <f t="shared" si="4"/>
        <v>297.81970000000001</v>
      </c>
    </row>
    <row r="267" spans="1:20">
      <c r="A267" s="24" t="s">
        <v>249</v>
      </c>
      <c r="B267" s="24" t="s">
        <v>330</v>
      </c>
      <c r="C267" s="25" t="s">
        <v>300</v>
      </c>
      <c r="D267" s="19">
        <v>100</v>
      </c>
      <c r="E267" s="19">
        <v>20</v>
      </c>
      <c r="F267" s="19">
        <v>2.2597</v>
      </c>
      <c r="G267" s="20">
        <v>1.3</v>
      </c>
      <c r="H267" s="15">
        <v>1.1718999999999999</v>
      </c>
      <c r="I267" s="15">
        <v>4.7316000000000003</v>
      </c>
      <c r="J267" s="15">
        <v>4.5194000000000001</v>
      </c>
      <c r="K267" s="15">
        <v>2.6</v>
      </c>
      <c r="L267" s="15">
        <v>2.3437999999999999</v>
      </c>
      <c r="M267" s="15">
        <v>9.4632000000000005</v>
      </c>
      <c r="N267" s="21">
        <v>404.13839999999999</v>
      </c>
      <c r="O267" s="21">
        <v>264.5324</v>
      </c>
      <c r="P267" s="21">
        <v>372.28559999999999</v>
      </c>
      <c r="Q267" s="21">
        <v>484.7704</v>
      </c>
      <c r="R267" s="21">
        <v>564.13400000000001</v>
      </c>
      <c r="S267" s="21">
        <v>648.22919999999999</v>
      </c>
      <c r="T267" s="28">
        <f t="shared" si="4"/>
        <v>284.5324</v>
      </c>
    </row>
    <row r="268" spans="1:20">
      <c r="A268" s="24" t="s">
        <v>250</v>
      </c>
      <c r="B268" s="24" t="s">
        <v>330</v>
      </c>
      <c r="C268" s="25" t="s">
        <v>301</v>
      </c>
      <c r="D268" s="19">
        <v>100</v>
      </c>
      <c r="E268" s="19">
        <v>20</v>
      </c>
      <c r="F268" s="19">
        <v>2.2597</v>
      </c>
      <c r="G268" s="20">
        <v>1.6407</v>
      </c>
      <c r="H268" s="15">
        <v>1.1718999999999999</v>
      </c>
      <c r="I268" s="15">
        <v>5.0723000000000003</v>
      </c>
      <c r="J268" s="15">
        <v>4.5194000000000001</v>
      </c>
      <c r="K268" s="15">
        <v>3.2814000000000001</v>
      </c>
      <c r="L268" s="15">
        <v>2.3437999999999999</v>
      </c>
      <c r="M268" s="15">
        <v>10.144600000000001</v>
      </c>
      <c r="N268" s="21">
        <v>429.35019999999997</v>
      </c>
      <c r="O268" s="21">
        <v>277.81970000000001</v>
      </c>
      <c r="P268" s="21">
        <v>394.77179999999998</v>
      </c>
      <c r="Q268" s="21">
        <v>516.7962</v>
      </c>
      <c r="R268" s="21">
        <v>603.31449999999995</v>
      </c>
      <c r="S268" s="21">
        <v>694.90510000000006</v>
      </c>
      <c r="T268" s="28">
        <f t="shared" si="4"/>
        <v>297.81970000000001</v>
      </c>
    </row>
    <row r="269" spans="1:20">
      <c r="A269" s="24" t="s">
        <v>251</v>
      </c>
      <c r="B269" s="24" t="s">
        <v>330</v>
      </c>
      <c r="C269" s="25" t="s">
        <v>306</v>
      </c>
      <c r="D269" s="19">
        <v>100</v>
      </c>
      <c r="E269" s="19">
        <v>20</v>
      </c>
      <c r="F269" s="19">
        <v>2.2597</v>
      </c>
      <c r="G269" s="20">
        <v>1.6407</v>
      </c>
      <c r="H269" s="15">
        <v>1.1718999999999999</v>
      </c>
      <c r="I269" s="15">
        <v>5.0723000000000003</v>
      </c>
      <c r="J269" s="15">
        <v>4.5194000000000001</v>
      </c>
      <c r="K269" s="15">
        <v>3.2814000000000001</v>
      </c>
      <c r="L269" s="15">
        <v>2.3437999999999999</v>
      </c>
      <c r="M269" s="15">
        <v>10.144600000000001</v>
      </c>
      <c r="N269" s="21">
        <v>429.35019999999997</v>
      </c>
      <c r="O269" s="21">
        <v>277.81970000000001</v>
      </c>
      <c r="P269" s="21">
        <v>394.77179999999998</v>
      </c>
      <c r="Q269" s="21">
        <v>516.7962</v>
      </c>
      <c r="R269" s="21">
        <v>603.31449999999995</v>
      </c>
      <c r="S269" s="21">
        <v>694.90510000000006</v>
      </c>
      <c r="T269" s="28">
        <f t="shared" si="4"/>
        <v>297.81970000000001</v>
      </c>
    </row>
    <row r="270" spans="1:20">
      <c r="A270" s="24" t="s">
        <v>252</v>
      </c>
      <c r="B270" s="24" t="s">
        <v>330</v>
      </c>
      <c r="C270" s="25" t="s">
        <v>306</v>
      </c>
      <c r="D270" s="19">
        <v>100</v>
      </c>
      <c r="E270" s="19">
        <v>20</v>
      </c>
      <c r="F270" s="19">
        <v>2.2597</v>
      </c>
      <c r="G270" s="20">
        <v>1.6407</v>
      </c>
      <c r="H270" s="15">
        <v>1.1718999999999999</v>
      </c>
      <c r="I270" s="15">
        <v>5.0723000000000003</v>
      </c>
      <c r="J270" s="15">
        <v>4.5194000000000001</v>
      </c>
      <c r="K270" s="15">
        <v>3.2814000000000001</v>
      </c>
      <c r="L270" s="15">
        <v>2.3437999999999999</v>
      </c>
      <c r="M270" s="15">
        <v>10.144600000000001</v>
      </c>
      <c r="N270" s="21">
        <v>429.35019999999997</v>
      </c>
      <c r="O270" s="21">
        <v>277.81970000000001</v>
      </c>
      <c r="P270" s="21">
        <v>394.77179999999998</v>
      </c>
      <c r="Q270" s="21">
        <v>516.7962</v>
      </c>
      <c r="R270" s="21">
        <v>603.31449999999995</v>
      </c>
      <c r="S270" s="21">
        <v>694.90510000000006</v>
      </c>
      <c r="T270" s="28">
        <f t="shared" si="4"/>
        <v>297.81970000000001</v>
      </c>
    </row>
    <row r="271" spans="1:20">
      <c r="A271" s="24" t="s">
        <v>253</v>
      </c>
      <c r="B271" s="24" t="s">
        <v>330</v>
      </c>
      <c r="C271" s="25" t="s">
        <v>331</v>
      </c>
      <c r="D271" s="19">
        <v>100</v>
      </c>
      <c r="E271" s="19">
        <v>20</v>
      </c>
      <c r="F271" s="19">
        <v>2.2597</v>
      </c>
      <c r="G271" s="20">
        <v>1.6407</v>
      </c>
      <c r="H271" s="15">
        <v>1.1718999999999999</v>
      </c>
      <c r="I271" s="15">
        <v>5.0723000000000003</v>
      </c>
      <c r="J271" s="15">
        <v>4.5194000000000001</v>
      </c>
      <c r="K271" s="15">
        <v>3.2814000000000001</v>
      </c>
      <c r="L271" s="15">
        <v>2.3437999999999999</v>
      </c>
      <c r="M271" s="15">
        <v>10.144600000000001</v>
      </c>
      <c r="N271" s="21">
        <v>429.35019999999997</v>
      </c>
      <c r="O271" s="21">
        <v>277.81970000000001</v>
      </c>
      <c r="P271" s="21">
        <v>394.77179999999998</v>
      </c>
      <c r="Q271" s="21">
        <v>516.7962</v>
      </c>
      <c r="R271" s="21">
        <v>603.31449999999995</v>
      </c>
      <c r="S271" s="21">
        <v>694.90510000000006</v>
      </c>
      <c r="T271" s="28">
        <f t="shared" si="4"/>
        <v>297.81970000000001</v>
      </c>
    </row>
    <row r="272" spans="1:20">
      <c r="A272" s="24" t="s">
        <v>254</v>
      </c>
      <c r="B272" s="24" t="s">
        <v>330</v>
      </c>
      <c r="C272" s="25" t="s">
        <v>334</v>
      </c>
      <c r="D272" s="19">
        <v>100</v>
      </c>
      <c r="E272" s="19">
        <v>20</v>
      </c>
      <c r="F272" s="19">
        <v>2.2597</v>
      </c>
      <c r="G272" s="20">
        <v>1.6407</v>
      </c>
      <c r="H272" s="15">
        <v>1.1718999999999999</v>
      </c>
      <c r="I272" s="15">
        <v>5.0723000000000003</v>
      </c>
      <c r="J272" s="15">
        <v>4.5194000000000001</v>
      </c>
      <c r="K272" s="15">
        <v>3.2814000000000001</v>
      </c>
      <c r="L272" s="15">
        <v>2.3437999999999999</v>
      </c>
      <c r="M272" s="15">
        <v>10.144600000000001</v>
      </c>
      <c r="N272" s="21">
        <v>429.35019999999997</v>
      </c>
      <c r="O272" s="21">
        <v>277.81970000000001</v>
      </c>
      <c r="P272" s="21">
        <v>394.77179999999998</v>
      </c>
      <c r="Q272" s="21">
        <v>516.7962</v>
      </c>
      <c r="R272" s="21">
        <v>603.31449999999995</v>
      </c>
      <c r="S272" s="21">
        <v>694.90510000000006</v>
      </c>
      <c r="T272" s="28">
        <f t="shared" si="4"/>
        <v>297.81970000000001</v>
      </c>
    </row>
    <row r="273" spans="1:20">
      <c r="A273" s="24" t="s">
        <v>255</v>
      </c>
      <c r="B273" s="24" t="s">
        <v>330</v>
      </c>
      <c r="C273" s="25" t="s">
        <v>300</v>
      </c>
      <c r="D273" s="19">
        <v>100</v>
      </c>
      <c r="E273" s="19">
        <v>20</v>
      </c>
      <c r="F273" s="19">
        <v>2.2597</v>
      </c>
      <c r="G273" s="20">
        <v>1.6407</v>
      </c>
      <c r="H273" s="15">
        <v>1.1718999999999999</v>
      </c>
      <c r="I273" s="15">
        <v>5.0723000000000003</v>
      </c>
      <c r="J273" s="15">
        <v>4.5194000000000001</v>
      </c>
      <c r="K273" s="15">
        <v>3.2814000000000001</v>
      </c>
      <c r="L273" s="15">
        <v>2.3437999999999999</v>
      </c>
      <c r="M273" s="15">
        <v>10.144600000000001</v>
      </c>
      <c r="N273" s="21">
        <v>429.35019999999997</v>
      </c>
      <c r="O273" s="21">
        <v>277.81970000000001</v>
      </c>
      <c r="P273" s="21">
        <v>394.77179999999998</v>
      </c>
      <c r="Q273" s="21">
        <v>516.7962</v>
      </c>
      <c r="R273" s="21">
        <v>603.31449999999995</v>
      </c>
      <c r="S273" s="21">
        <v>694.90510000000006</v>
      </c>
      <c r="T273" s="28">
        <f t="shared" si="4"/>
        <v>297.81970000000001</v>
      </c>
    </row>
    <row r="274" spans="1:20">
      <c r="A274" s="24" t="s">
        <v>256</v>
      </c>
      <c r="B274" s="24" t="s">
        <v>308</v>
      </c>
      <c r="C274" s="25" t="s">
        <v>300</v>
      </c>
      <c r="D274" s="19">
        <v>100</v>
      </c>
      <c r="E274" s="19">
        <v>20</v>
      </c>
      <c r="F274" s="19">
        <v>1.6289</v>
      </c>
      <c r="G274" s="20">
        <v>1.6407</v>
      </c>
      <c r="H274" s="15">
        <v>1.1718999999999999</v>
      </c>
      <c r="I274" s="15">
        <v>4.4414999999999996</v>
      </c>
      <c r="J274" s="15">
        <v>3.2578</v>
      </c>
      <c r="K274" s="15">
        <v>3.2814000000000001</v>
      </c>
      <c r="L274" s="15">
        <v>2.3437999999999999</v>
      </c>
      <c r="M274" s="15">
        <v>8.8829999999999991</v>
      </c>
      <c r="N274" s="21">
        <v>382.67099999999999</v>
      </c>
      <c r="O274" s="21">
        <v>253.21850000000001</v>
      </c>
      <c r="P274" s="21">
        <v>353.13900000000001</v>
      </c>
      <c r="Q274" s="21">
        <v>457.50099999999998</v>
      </c>
      <c r="R274" s="21">
        <v>530.77250000000004</v>
      </c>
      <c r="S274" s="21">
        <v>608.4855</v>
      </c>
      <c r="T274" s="28">
        <f t="shared" si="4"/>
        <v>273.21850000000001</v>
      </c>
    </row>
    <row r="275" spans="1:20">
      <c r="A275" s="24" t="s">
        <v>257</v>
      </c>
      <c r="B275" s="24" t="s">
        <v>332</v>
      </c>
      <c r="C275" s="25" t="s">
        <v>332</v>
      </c>
      <c r="D275" s="19">
        <v>100</v>
      </c>
      <c r="E275" s="19">
        <v>20</v>
      </c>
      <c r="F275" s="19">
        <v>2.1254</v>
      </c>
      <c r="G275" s="20">
        <v>1.6407</v>
      </c>
      <c r="H275" s="15">
        <v>1.1718999999999999</v>
      </c>
      <c r="I275" s="15">
        <v>4.9379999999999997</v>
      </c>
      <c r="J275" s="15">
        <v>4.2507999999999999</v>
      </c>
      <c r="K275" s="15">
        <v>3.2814000000000001</v>
      </c>
      <c r="L275" s="15">
        <v>2.3437999999999999</v>
      </c>
      <c r="M275" s="15">
        <v>9.8759999999999994</v>
      </c>
      <c r="N275" s="21">
        <v>419.41199999999998</v>
      </c>
      <c r="O275" s="21">
        <v>272.58199999999999</v>
      </c>
      <c r="P275" s="21">
        <v>385.90800000000002</v>
      </c>
      <c r="Q275" s="21">
        <v>504.17199999999997</v>
      </c>
      <c r="R275" s="21">
        <v>587.87</v>
      </c>
      <c r="S275" s="21">
        <v>676.50599999999997</v>
      </c>
      <c r="T275" s="28">
        <f t="shared" si="4"/>
        <v>292.58199999999999</v>
      </c>
    </row>
    <row r="276" spans="1:20">
      <c r="A276" s="24" t="s">
        <v>258</v>
      </c>
      <c r="B276" s="24" t="s">
        <v>330</v>
      </c>
      <c r="C276" s="25" t="s">
        <v>300</v>
      </c>
      <c r="D276" s="19">
        <v>100</v>
      </c>
      <c r="E276" s="19">
        <v>20</v>
      </c>
      <c r="F276" s="19">
        <v>2.2597</v>
      </c>
      <c r="G276" s="20">
        <v>1.6407</v>
      </c>
      <c r="H276" s="15">
        <v>1.1718999999999999</v>
      </c>
      <c r="I276" s="15">
        <v>5.0723000000000003</v>
      </c>
      <c r="J276" s="15">
        <v>4.5194000000000001</v>
      </c>
      <c r="K276" s="15">
        <v>3.2814000000000001</v>
      </c>
      <c r="L276" s="15">
        <v>2.3437999999999999</v>
      </c>
      <c r="M276" s="15">
        <v>10.144600000000001</v>
      </c>
      <c r="N276" s="21">
        <v>429.35019999999997</v>
      </c>
      <c r="O276" s="21">
        <v>277.81970000000001</v>
      </c>
      <c r="P276" s="21">
        <v>394.77179999999998</v>
      </c>
      <c r="Q276" s="21">
        <v>516.7962</v>
      </c>
      <c r="R276" s="21">
        <v>603.31449999999995</v>
      </c>
      <c r="S276" s="21">
        <v>694.90510000000006</v>
      </c>
      <c r="T276" s="28">
        <f t="shared" si="4"/>
        <v>297.81970000000001</v>
      </c>
    </row>
    <row r="277" spans="1:20" ht="12.75" customHeight="1">
      <c r="A277" s="24" t="s">
        <v>259</v>
      </c>
      <c r="B277" s="24" t="s">
        <v>330</v>
      </c>
      <c r="C277" s="25" t="s">
        <v>301</v>
      </c>
      <c r="D277" s="19">
        <v>100</v>
      </c>
      <c r="E277" s="19">
        <v>20</v>
      </c>
      <c r="F277" s="19">
        <v>2.2597</v>
      </c>
      <c r="G277" s="20">
        <v>1.6407</v>
      </c>
      <c r="H277" s="15">
        <v>1.1718999999999999</v>
      </c>
      <c r="I277" s="15">
        <v>5.0723000000000003</v>
      </c>
      <c r="J277" s="15">
        <v>4.5194000000000001</v>
      </c>
      <c r="K277" s="15">
        <v>3.2814000000000001</v>
      </c>
      <c r="L277" s="15">
        <v>2.3437999999999999</v>
      </c>
      <c r="M277" s="15">
        <v>10.144600000000001</v>
      </c>
      <c r="N277" s="21">
        <v>429.35019999999997</v>
      </c>
      <c r="O277" s="21">
        <v>277.81970000000001</v>
      </c>
      <c r="P277" s="21">
        <v>394.77179999999998</v>
      </c>
      <c r="Q277" s="21">
        <v>516.7962</v>
      </c>
      <c r="R277" s="21">
        <v>603.31449999999995</v>
      </c>
      <c r="S277" s="21">
        <v>694.90510000000006</v>
      </c>
      <c r="T277" s="28">
        <f t="shared" si="4"/>
        <v>297.81970000000001</v>
      </c>
    </row>
    <row r="278" spans="1:20" ht="12.75" customHeight="1">
      <c r="A278" s="24" t="s">
        <v>260</v>
      </c>
      <c r="B278" s="24" t="s">
        <v>330</v>
      </c>
      <c r="C278" s="25" t="s">
        <v>331</v>
      </c>
      <c r="D278" s="19">
        <v>100</v>
      </c>
      <c r="E278" s="19">
        <v>20</v>
      </c>
      <c r="F278" s="19">
        <v>2.2597</v>
      </c>
      <c r="G278" s="20">
        <v>1.6407</v>
      </c>
      <c r="H278" s="15">
        <v>1.1718999999999999</v>
      </c>
      <c r="I278" s="15">
        <v>5.0723000000000003</v>
      </c>
      <c r="J278" s="15">
        <v>4.5194000000000001</v>
      </c>
      <c r="K278" s="15">
        <v>3.2814000000000001</v>
      </c>
      <c r="L278" s="15">
        <v>2.3437999999999999</v>
      </c>
      <c r="M278" s="15">
        <v>10.144600000000001</v>
      </c>
      <c r="N278" s="21">
        <v>429.35019999999997</v>
      </c>
      <c r="O278" s="21">
        <v>277.81970000000001</v>
      </c>
      <c r="P278" s="21">
        <v>394.77179999999998</v>
      </c>
      <c r="Q278" s="21">
        <v>516.7962</v>
      </c>
      <c r="R278" s="21">
        <v>603.31449999999995</v>
      </c>
      <c r="S278" s="21">
        <v>694.90510000000006</v>
      </c>
      <c r="T278" s="28">
        <f t="shared" si="4"/>
        <v>297.81970000000001</v>
      </c>
    </row>
    <row r="279" spans="1:20" ht="12.75" customHeight="1">
      <c r="A279" s="24" t="s">
        <v>261</v>
      </c>
      <c r="B279" s="24" t="s">
        <v>308</v>
      </c>
      <c r="C279" s="25" t="s">
        <v>305</v>
      </c>
      <c r="D279" s="19">
        <v>100</v>
      </c>
      <c r="E279" s="19">
        <v>20</v>
      </c>
      <c r="F279" s="19">
        <v>1.6289</v>
      </c>
      <c r="G279" s="20">
        <v>1.6407</v>
      </c>
      <c r="H279" s="15">
        <v>1.1718999999999999</v>
      </c>
      <c r="I279" s="15">
        <v>4.4414999999999996</v>
      </c>
      <c r="J279" s="15">
        <v>3.2578</v>
      </c>
      <c r="K279" s="15">
        <v>3.2814000000000001</v>
      </c>
      <c r="L279" s="15">
        <v>2.3437999999999999</v>
      </c>
      <c r="M279" s="15">
        <v>8.8829999999999991</v>
      </c>
      <c r="N279" s="21">
        <v>382.67099999999999</v>
      </c>
      <c r="O279" s="21">
        <v>253.21850000000001</v>
      </c>
      <c r="P279" s="21">
        <v>353.13900000000001</v>
      </c>
      <c r="Q279" s="21">
        <v>457.50099999999998</v>
      </c>
      <c r="R279" s="21">
        <v>530.77250000000004</v>
      </c>
      <c r="S279" s="21">
        <v>608.4855</v>
      </c>
      <c r="T279" s="28">
        <f t="shared" si="4"/>
        <v>273.21850000000001</v>
      </c>
    </row>
    <row r="280" spans="1:20" ht="12.75" customHeight="1">
      <c r="A280" s="24" t="s">
        <v>262</v>
      </c>
      <c r="B280" s="24" t="s">
        <v>308</v>
      </c>
      <c r="C280" s="25" t="s">
        <v>334</v>
      </c>
      <c r="D280" s="19">
        <v>100</v>
      </c>
      <c r="E280" s="19">
        <v>20</v>
      </c>
      <c r="F280" s="19">
        <v>1.6289</v>
      </c>
      <c r="G280" s="20">
        <v>1.6407</v>
      </c>
      <c r="H280" s="15">
        <v>1.1718999999999999</v>
      </c>
      <c r="I280" s="15">
        <v>4.4414999999999996</v>
      </c>
      <c r="J280" s="15">
        <v>3.2578</v>
      </c>
      <c r="K280" s="15">
        <v>3.2814000000000001</v>
      </c>
      <c r="L280" s="15">
        <v>2.3437999999999999</v>
      </c>
      <c r="M280" s="15">
        <v>8.8829999999999991</v>
      </c>
      <c r="N280" s="21">
        <v>382.67099999999999</v>
      </c>
      <c r="O280" s="21">
        <v>253.21850000000001</v>
      </c>
      <c r="P280" s="21">
        <v>353.13900000000001</v>
      </c>
      <c r="Q280" s="21">
        <v>457.50099999999998</v>
      </c>
      <c r="R280" s="21">
        <v>530.77250000000004</v>
      </c>
      <c r="S280" s="21">
        <v>608.4855</v>
      </c>
      <c r="T280" s="28">
        <f t="shared" si="4"/>
        <v>273.21850000000001</v>
      </c>
    </row>
    <row r="281" spans="1:20">
      <c r="A281" s="24" t="s">
        <v>263</v>
      </c>
      <c r="B281" s="24" t="s">
        <v>330</v>
      </c>
      <c r="C281" s="25" t="s">
        <v>301</v>
      </c>
      <c r="D281" s="19">
        <v>100</v>
      </c>
      <c r="E281" s="19">
        <v>20</v>
      </c>
      <c r="F281" s="19">
        <v>2.2597</v>
      </c>
      <c r="G281" s="20">
        <v>1.6407</v>
      </c>
      <c r="H281" s="15">
        <v>1.1718999999999999</v>
      </c>
      <c r="I281" s="15">
        <v>5.0723000000000003</v>
      </c>
      <c r="J281" s="15">
        <v>4.5194000000000001</v>
      </c>
      <c r="K281" s="15">
        <v>3.2814000000000001</v>
      </c>
      <c r="L281" s="15">
        <v>2.3437999999999999</v>
      </c>
      <c r="M281" s="15">
        <v>10.144600000000001</v>
      </c>
      <c r="N281" s="21">
        <v>429.35019999999997</v>
      </c>
      <c r="O281" s="21">
        <v>277.81970000000001</v>
      </c>
      <c r="P281" s="21">
        <v>394.77179999999998</v>
      </c>
      <c r="Q281" s="21">
        <v>516.7962</v>
      </c>
      <c r="R281" s="21">
        <v>603.31449999999995</v>
      </c>
      <c r="S281" s="21">
        <v>694.90510000000006</v>
      </c>
      <c r="T281" s="28">
        <f t="shared" si="4"/>
        <v>297.81970000000001</v>
      </c>
    </row>
    <row r="282" spans="1:20">
      <c r="A282" s="24" t="s">
        <v>264</v>
      </c>
      <c r="B282" s="24" t="s">
        <v>330</v>
      </c>
      <c r="C282" s="25" t="s">
        <v>301</v>
      </c>
      <c r="D282" s="19">
        <v>100</v>
      </c>
      <c r="E282" s="19">
        <v>20</v>
      </c>
      <c r="F282" s="19">
        <v>2.2597</v>
      </c>
      <c r="G282" s="20">
        <v>1.6407</v>
      </c>
      <c r="H282" s="15">
        <v>1.1718999999999999</v>
      </c>
      <c r="I282" s="15">
        <v>5.0723000000000003</v>
      </c>
      <c r="J282" s="15">
        <v>4.5194000000000001</v>
      </c>
      <c r="K282" s="15">
        <v>3.2814000000000001</v>
      </c>
      <c r="L282" s="15">
        <v>2.3437999999999999</v>
      </c>
      <c r="M282" s="15">
        <v>10.144600000000001</v>
      </c>
      <c r="N282" s="21">
        <v>429.35019999999997</v>
      </c>
      <c r="O282" s="21">
        <v>277.81970000000001</v>
      </c>
      <c r="P282" s="21">
        <v>394.77179999999998</v>
      </c>
      <c r="Q282" s="21">
        <v>516.7962</v>
      </c>
      <c r="R282" s="21">
        <v>603.31449999999995</v>
      </c>
      <c r="S282" s="21">
        <v>694.90510000000006</v>
      </c>
      <c r="T282" s="28">
        <f t="shared" si="4"/>
        <v>297.81970000000001</v>
      </c>
    </row>
    <row r="283" spans="1:20">
      <c r="A283" s="24" t="s">
        <v>265</v>
      </c>
      <c r="B283" s="24" t="s">
        <v>330</v>
      </c>
      <c r="C283" s="25" t="s">
        <v>300</v>
      </c>
      <c r="D283" s="19">
        <v>100</v>
      </c>
      <c r="E283" s="19">
        <v>20</v>
      </c>
      <c r="F283" s="19">
        <v>2.2597</v>
      </c>
      <c r="G283" s="20">
        <v>1.6407</v>
      </c>
      <c r="H283" s="15">
        <v>1.1718999999999999</v>
      </c>
      <c r="I283" s="15">
        <v>5.0723000000000003</v>
      </c>
      <c r="J283" s="15">
        <v>4.5194000000000001</v>
      </c>
      <c r="K283" s="15">
        <v>3.2814000000000001</v>
      </c>
      <c r="L283" s="15">
        <v>2.3437999999999999</v>
      </c>
      <c r="M283" s="15">
        <v>10.144600000000001</v>
      </c>
      <c r="N283" s="21">
        <v>429.35019999999997</v>
      </c>
      <c r="O283" s="21">
        <v>277.81970000000001</v>
      </c>
      <c r="P283" s="21">
        <v>394.77179999999998</v>
      </c>
      <c r="Q283" s="21">
        <v>516.7962</v>
      </c>
      <c r="R283" s="21">
        <v>603.31449999999995</v>
      </c>
      <c r="S283" s="21">
        <v>694.90510000000006</v>
      </c>
      <c r="T283" s="28">
        <f t="shared" si="4"/>
        <v>297.81970000000001</v>
      </c>
    </row>
    <row r="284" spans="1:20">
      <c r="A284" s="24" t="s">
        <v>266</v>
      </c>
      <c r="B284" s="24" t="s">
        <v>330</v>
      </c>
      <c r="C284" s="25" t="s">
        <v>300</v>
      </c>
      <c r="D284" s="19">
        <v>100</v>
      </c>
      <c r="E284" s="19">
        <v>20</v>
      </c>
      <c r="F284" s="19">
        <v>2.2597</v>
      </c>
      <c r="G284" s="20">
        <v>1.6407</v>
      </c>
      <c r="H284" s="15">
        <v>1.1718999999999999</v>
      </c>
      <c r="I284" s="15">
        <v>5.0723000000000003</v>
      </c>
      <c r="J284" s="15">
        <v>4.5194000000000001</v>
      </c>
      <c r="K284" s="15">
        <v>3.2814000000000001</v>
      </c>
      <c r="L284" s="15">
        <v>2.3437999999999999</v>
      </c>
      <c r="M284" s="15">
        <v>10.144600000000001</v>
      </c>
      <c r="N284" s="21">
        <v>429.35019999999997</v>
      </c>
      <c r="O284" s="21">
        <v>277.81970000000001</v>
      </c>
      <c r="P284" s="21">
        <v>394.77179999999998</v>
      </c>
      <c r="Q284" s="21">
        <v>516.7962</v>
      </c>
      <c r="R284" s="21">
        <v>603.31449999999995</v>
      </c>
      <c r="S284" s="21">
        <v>694.90510000000006</v>
      </c>
      <c r="T284" s="28">
        <f t="shared" si="4"/>
        <v>297.81970000000001</v>
      </c>
    </row>
    <row r="285" spans="1:20">
      <c r="A285" s="24" t="s">
        <v>267</v>
      </c>
      <c r="B285" s="24" t="s">
        <v>328</v>
      </c>
      <c r="C285" s="25" t="s">
        <v>303</v>
      </c>
      <c r="D285" s="19">
        <v>100</v>
      </c>
      <c r="E285" s="19">
        <v>20</v>
      </c>
      <c r="F285" s="19">
        <v>2.5322</v>
      </c>
      <c r="G285" s="20">
        <v>1.6407</v>
      </c>
      <c r="H285" s="15">
        <v>1.1718999999999999</v>
      </c>
      <c r="I285" s="15">
        <v>5.3448000000000002</v>
      </c>
      <c r="J285" s="15">
        <v>5.0644</v>
      </c>
      <c r="K285" s="15">
        <v>3.2814000000000001</v>
      </c>
      <c r="L285" s="15">
        <v>2.3437999999999999</v>
      </c>
      <c r="M285" s="15">
        <v>10.6896</v>
      </c>
      <c r="N285" s="21">
        <v>449.51519999999999</v>
      </c>
      <c r="O285" s="21">
        <v>288.44720000000001</v>
      </c>
      <c r="P285" s="21">
        <v>412.7568</v>
      </c>
      <c r="Q285" s="21">
        <v>542.41120000000001</v>
      </c>
      <c r="R285" s="21">
        <v>634.65199999999993</v>
      </c>
      <c r="S285" s="21">
        <v>732.23760000000004</v>
      </c>
      <c r="T285" s="28">
        <f t="shared" si="4"/>
        <v>308.44720000000001</v>
      </c>
    </row>
    <row r="286" spans="1:20">
      <c r="A286" s="24" t="s">
        <v>268</v>
      </c>
      <c r="B286" s="24" t="s">
        <v>330</v>
      </c>
      <c r="C286" s="25" t="s">
        <v>300</v>
      </c>
      <c r="D286" s="19">
        <v>100</v>
      </c>
      <c r="E286" s="19">
        <v>20</v>
      </c>
      <c r="F286" s="19">
        <v>2.2597</v>
      </c>
      <c r="G286" s="20">
        <v>1.6407</v>
      </c>
      <c r="H286" s="15">
        <v>1.1718999999999999</v>
      </c>
      <c r="I286" s="15">
        <v>5.0723000000000003</v>
      </c>
      <c r="J286" s="15">
        <v>4.5194000000000001</v>
      </c>
      <c r="K286" s="15">
        <v>3.2814000000000001</v>
      </c>
      <c r="L286" s="15">
        <v>2.3437999999999999</v>
      </c>
      <c r="M286" s="15">
        <v>10.144600000000001</v>
      </c>
      <c r="N286" s="21">
        <v>429.35019999999997</v>
      </c>
      <c r="O286" s="21">
        <v>277.81970000000001</v>
      </c>
      <c r="P286" s="21">
        <v>394.77179999999998</v>
      </c>
      <c r="Q286" s="21">
        <v>516.7962</v>
      </c>
      <c r="R286" s="21">
        <v>603.31449999999995</v>
      </c>
      <c r="S286" s="21">
        <v>694.90510000000006</v>
      </c>
      <c r="T286" s="28">
        <f t="shared" si="4"/>
        <v>297.81970000000001</v>
      </c>
    </row>
    <row r="287" spans="1:20">
      <c r="A287" s="24" t="s">
        <v>269</v>
      </c>
      <c r="B287" s="24" t="s">
        <v>308</v>
      </c>
      <c r="C287" s="25" t="s">
        <v>302</v>
      </c>
      <c r="D287" s="19">
        <v>100</v>
      </c>
      <c r="E287" s="19">
        <v>20</v>
      </c>
      <c r="F287" s="19">
        <v>1.6289</v>
      </c>
      <c r="G287" s="20">
        <v>1.6407</v>
      </c>
      <c r="H287" s="15">
        <v>1.1718999999999999</v>
      </c>
      <c r="I287" s="15">
        <v>4.4414999999999996</v>
      </c>
      <c r="J287" s="15">
        <v>3.2578</v>
      </c>
      <c r="K287" s="15">
        <v>3.2814000000000001</v>
      </c>
      <c r="L287" s="15">
        <v>2.3437999999999999</v>
      </c>
      <c r="M287" s="15">
        <v>8.8829999999999991</v>
      </c>
      <c r="N287" s="21">
        <v>382.67099999999999</v>
      </c>
      <c r="O287" s="21">
        <v>253.21850000000001</v>
      </c>
      <c r="P287" s="21">
        <v>353.13900000000001</v>
      </c>
      <c r="Q287" s="21">
        <v>457.50099999999998</v>
      </c>
      <c r="R287" s="21">
        <v>530.77250000000004</v>
      </c>
      <c r="S287" s="21">
        <v>608.4855</v>
      </c>
      <c r="T287" s="28">
        <f t="shared" si="4"/>
        <v>273.21850000000001</v>
      </c>
    </row>
    <row r="288" spans="1:20">
      <c r="A288" s="24" t="s">
        <v>270</v>
      </c>
      <c r="B288" s="24" t="s">
        <v>328</v>
      </c>
      <c r="C288" s="25" t="s">
        <v>300</v>
      </c>
      <c r="D288" s="19">
        <v>100</v>
      </c>
      <c r="E288" s="19">
        <v>20</v>
      </c>
      <c r="F288" s="19">
        <v>2.5322</v>
      </c>
      <c r="G288" s="20">
        <v>1.6407</v>
      </c>
      <c r="H288" s="15">
        <v>1.1718999999999999</v>
      </c>
      <c r="I288" s="15">
        <v>5.3448000000000002</v>
      </c>
      <c r="J288" s="15">
        <v>5.0644</v>
      </c>
      <c r="K288" s="15">
        <v>3.2814000000000001</v>
      </c>
      <c r="L288" s="15">
        <v>2.3437999999999999</v>
      </c>
      <c r="M288" s="15">
        <v>10.6896</v>
      </c>
      <c r="N288" s="21">
        <v>449.51519999999999</v>
      </c>
      <c r="O288" s="21">
        <v>288.44720000000001</v>
      </c>
      <c r="P288" s="21">
        <v>412.7568</v>
      </c>
      <c r="Q288" s="21">
        <v>542.41120000000001</v>
      </c>
      <c r="R288" s="21">
        <v>634.65199999999993</v>
      </c>
      <c r="S288" s="21">
        <v>732.23760000000004</v>
      </c>
      <c r="T288" s="28">
        <f t="shared" si="4"/>
        <v>308.44720000000001</v>
      </c>
    </row>
    <row r="289" spans="1:20">
      <c r="A289" s="24" t="s">
        <v>271</v>
      </c>
      <c r="B289" s="24" t="s">
        <v>330</v>
      </c>
      <c r="C289" s="25" t="s">
        <v>300</v>
      </c>
      <c r="D289" s="19">
        <v>100</v>
      </c>
      <c r="E289" s="19">
        <v>20</v>
      </c>
      <c r="F289" s="19">
        <v>2.2597</v>
      </c>
      <c r="G289" s="20">
        <v>1.6407</v>
      </c>
      <c r="H289" s="15">
        <v>1.1718999999999999</v>
      </c>
      <c r="I289" s="15">
        <v>5.0723000000000003</v>
      </c>
      <c r="J289" s="15">
        <v>4.5194000000000001</v>
      </c>
      <c r="K289" s="15">
        <v>3.2814000000000001</v>
      </c>
      <c r="L289" s="15">
        <v>2.3437999999999999</v>
      </c>
      <c r="M289" s="15">
        <v>10.144600000000001</v>
      </c>
      <c r="N289" s="21">
        <v>429.35019999999997</v>
      </c>
      <c r="O289" s="21">
        <v>277.81970000000001</v>
      </c>
      <c r="P289" s="21">
        <v>394.77179999999998</v>
      </c>
      <c r="Q289" s="21">
        <v>516.7962</v>
      </c>
      <c r="R289" s="21">
        <v>603.31449999999995</v>
      </c>
      <c r="S289" s="21">
        <v>694.90510000000006</v>
      </c>
      <c r="T289" s="28">
        <f t="shared" si="4"/>
        <v>297.81970000000001</v>
      </c>
    </row>
    <row r="290" spans="1:20">
      <c r="A290" s="24" t="s">
        <v>272</v>
      </c>
      <c r="B290" s="24" t="s">
        <v>330</v>
      </c>
      <c r="C290" s="25" t="s">
        <v>301</v>
      </c>
      <c r="D290" s="19">
        <v>100</v>
      </c>
      <c r="E290" s="19">
        <v>20</v>
      </c>
      <c r="F290" s="19">
        <v>2.2597</v>
      </c>
      <c r="G290" s="20">
        <v>1.6407</v>
      </c>
      <c r="H290" s="15">
        <v>1.1718999999999999</v>
      </c>
      <c r="I290" s="15">
        <v>5.0723000000000003</v>
      </c>
      <c r="J290" s="15">
        <v>4.5194000000000001</v>
      </c>
      <c r="K290" s="15">
        <v>3.2814000000000001</v>
      </c>
      <c r="L290" s="15">
        <v>2.3437999999999999</v>
      </c>
      <c r="M290" s="15">
        <v>10.144600000000001</v>
      </c>
      <c r="N290" s="21">
        <v>429.35019999999997</v>
      </c>
      <c r="O290" s="21">
        <v>277.81970000000001</v>
      </c>
      <c r="P290" s="21">
        <v>394.77179999999998</v>
      </c>
      <c r="Q290" s="21">
        <v>516.7962</v>
      </c>
      <c r="R290" s="21">
        <v>603.31449999999995</v>
      </c>
      <c r="S290" s="21">
        <v>694.90510000000006</v>
      </c>
      <c r="T290" s="28">
        <f t="shared" si="4"/>
        <v>297.81970000000001</v>
      </c>
    </row>
    <row r="291" spans="1:20">
      <c r="A291" s="24" t="s">
        <v>273</v>
      </c>
      <c r="B291" s="24" t="s">
        <v>328</v>
      </c>
      <c r="C291" s="25" t="s">
        <v>303</v>
      </c>
      <c r="D291" s="19">
        <v>100</v>
      </c>
      <c r="E291" s="19">
        <v>20</v>
      </c>
      <c r="F291" s="19">
        <v>2.5322</v>
      </c>
      <c r="G291" s="20">
        <v>1.6407</v>
      </c>
      <c r="H291" s="15">
        <v>1.1718999999999999</v>
      </c>
      <c r="I291" s="15">
        <v>5.3448000000000002</v>
      </c>
      <c r="J291" s="15">
        <v>5.0644</v>
      </c>
      <c r="K291" s="15">
        <v>3.2814000000000001</v>
      </c>
      <c r="L291" s="15">
        <v>2.3437999999999999</v>
      </c>
      <c r="M291" s="15">
        <v>10.6896</v>
      </c>
      <c r="N291" s="21">
        <v>449.51519999999999</v>
      </c>
      <c r="O291" s="21">
        <v>288.44720000000001</v>
      </c>
      <c r="P291" s="21">
        <v>412.7568</v>
      </c>
      <c r="Q291" s="21">
        <v>542.41120000000001</v>
      </c>
      <c r="R291" s="21">
        <v>634.65199999999993</v>
      </c>
      <c r="S291" s="21">
        <v>732.23760000000004</v>
      </c>
      <c r="T291" s="28">
        <f t="shared" si="4"/>
        <v>308.44720000000001</v>
      </c>
    </row>
    <row r="292" spans="1:20">
      <c r="A292" s="24" t="s">
        <v>274</v>
      </c>
      <c r="B292" s="24" t="s">
        <v>330</v>
      </c>
      <c r="C292" s="25" t="s">
        <v>300</v>
      </c>
      <c r="D292" s="19">
        <v>100</v>
      </c>
      <c r="E292" s="19">
        <v>20</v>
      </c>
      <c r="F292" s="19">
        <v>2.2597</v>
      </c>
      <c r="G292" s="20">
        <v>1.6407</v>
      </c>
      <c r="H292" s="15">
        <v>1.1718999999999999</v>
      </c>
      <c r="I292" s="15">
        <v>5.0723000000000003</v>
      </c>
      <c r="J292" s="15">
        <v>4.5194000000000001</v>
      </c>
      <c r="K292" s="15">
        <v>3.2814000000000001</v>
      </c>
      <c r="L292" s="15">
        <v>2.3437999999999999</v>
      </c>
      <c r="M292" s="15">
        <v>10.144600000000001</v>
      </c>
      <c r="N292" s="21">
        <v>429.35019999999997</v>
      </c>
      <c r="O292" s="21">
        <v>277.81970000000001</v>
      </c>
      <c r="P292" s="21">
        <v>394.77179999999998</v>
      </c>
      <c r="Q292" s="21">
        <v>516.7962</v>
      </c>
      <c r="R292" s="21">
        <v>603.31449999999995</v>
      </c>
      <c r="S292" s="21">
        <v>694.90510000000006</v>
      </c>
      <c r="T292" s="28">
        <f t="shared" si="4"/>
        <v>297.81970000000001</v>
      </c>
    </row>
    <row r="293" spans="1:20">
      <c r="A293" s="24" t="s">
        <v>275</v>
      </c>
      <c r="B293" s="24" t="s">
        <v>308</v>
      </c>
      <c r="C293" s="25" t="s">
        <v>305</v>
      </c>
      <c r="D293" s="19">
        <v>100</v>
      </c>
      <c r="E293" s="19">
        <v>20</v>
      </c>
      <c r="F293" s="19">
        <v>1.6289</v>
      </c>
      <c r="G293" s="20">
        <v>1.6407</v>
      </c>
      <c r="H293" s="15">
        <v>1.1718999999999999</v>
      </c>
      <c r="I293" s="15">
        <v>4.4414999999999996</v>
      </c>
      <c r="J293" s="15">
        <v>3.2578</v>
      </c>
      <c r="K293" s="15">
        <v>3.2814000000000001</v>
      </c>
      <c r="L293" s="15">
        <v>2.3437999999999999</v>
      </c>
      <c r="M293" s="15">
        <v>8.8829999999999991</v>
      </c>
      <c r="N293" s="21">
        <v>382.67099999999999</v>
      </c>
      <c r="O293" s="21">
        <v>253.21850000000001</v>
      </c>
      <c r="P293" s="21">
        <v>353.13900000000001</v>
      </c>
      <c r="Q293" s="21">
        <v>457.50099999999998</v>
      </c>
      <c r="R293" s="21">
        <v>530.77250000000004</v>
      </c>
      <c r="S293" s="21">
        <v>608.4855</v>
      </c>
      <c r="T293" s="28">
        <f t="shared" si="4"/>
        <v>273.21850000000001</v>
      </c>
    </row>
    <row r="294" spans="1:20">
      <c r="A294" s="24" t="s">
        <v>276</v>
      </c>
      <c r="B294" s="24" t="s">
        <v>308</v>
      </c>
      <c r="C294" s="25" t="s">
        <v>305</v>
      </c>
      <c r="D294" s="19">
        <v>100</v>
      </c>
      <c r="E294" s="19">
        <v>20</v>
      </c>
      <c r="F294" s="19">
        <v>1.6289</v>
      </c>
      <c r="G294" s="20">
        <v>1.6407</v>
      </c>
      <c r="H294" s="15">
        <v>1.1718999999999999</v>
      </c>
      <c r="I294" s="15">
        <v>4.4414999999999996</v>
      </c>
      <c r="J294" s="15">
        <v>3.2578</v>
      </c>
      <c r="K294" s="15">
        <v>3.2814000000000001</v>
      </c>
      <c r="L294" s="15">
        <v>2.3437999999999999</v>
      </c>
      <c r="M294" s="15">
        <v>8.8829999999999991</v>
      </c>
      <c r="N294" s="21">
        <v>382.67099999999999</v>
      </c>
      <c r="O294" s="21">
        <v>253.21850000000001</v>
      </c>
      <c r="P294" s="21">
        <v>353.13900000000001</v>
      </c>
      <c r="Q294" s="21">
        <v>457.50099999999998</v>
      </c>
      <c r="R294" s="21">
        <v>530.77250000000004</v>
      </c>
      <c r="S294" s="21">
        <v>608.4855</v>
      </c>
      <c r="T294" s="28">
        <f t="shared" si="4"/>
        <v>273.21850000000001</v>
      </c>
    </row>
    <row r="295" spans="1:20">
      <c r="A295" s="24" t="s">
        <v>277</v>
      </c>
      <c r="B295" s="24" t="s">
        <v>330</v>
      </c>
      <c r="C295" s="25" t="s">
        <v>300</v>
      </c>
      <c r="D295" s="19">
        <v>100</v>
      </c>
      <c r="E295" s="19">
        <v>20</v>
      </c>
      <c r="F295" s="19">
        <v>2.2597</v>
      </c>
      <c r="G295" s="20">
        <v>1.6407</v>
      </c>
      <c r="H295" s="15">
        <v>1.1718999999999999</v>
      </c>
      <c r="I295" s="15">
        <v>5.0723000000000003</v>
      </c>
      <c r="J295" s="15">
        <v>4.5194000000000001</v>
      </c>
      <c r="K295" s="15">
        <v>3.2814000000000001</v>
      </c>
      <c r="L295" s="15">
        <v>2.3437999999999999</v>
      </c>
      <c r="M295" s="15">
        <v>10.144600000000001</v>
      </c>
      <c r="N295" s="21">
        <v>429.35019999999997</v>
      </c>
      <c r="O295" s="21">
        <v>277.81970000000001</v>
      </c>
      <c r="P295" s="21">
        <v>394.77179999999998</v>
      </c>
      <c r="Q295" s="21">
        <v>516.7962</v>
      </c>
      <c r="R295" s="21">
        <v>603.31449999999995</v>
      </c>
      <c r="S295" s="21">
        <v>694.90510000000006</v>
      </c>
      <c r="T295" s="28">
        <f t="shared" si="4"/>
        <v>297.81970000000001</v>
      </c>
    </row>
    <row r="296" spans="1:20">
      <c r="A296" s="24" t="s">
        <v>278</v>
      </c>
      <c r="B296" s="24" t="s">
        <v>308</v>
      </c>
      <c r="C296" s="25" t="s">
        <v>300</v>
      </c>
      <c r="D296" s="19">
        <v>100</v>
      </c>
      <c r="E296" s="19">
        <v>20</v>
      </c>
      <c r="F296" s="19">
        <v>1.6289</v>
      </c>
      <c r="G296" s="20">
        <v>1.4934000000000001</v>
      </c>
      <c r="H296" s="15">
        <v>1.1718999999999999</v>
      </c>
      <c r="I296" s="15">
        <v>4.2942</v>
      </c>
      <c r="J296" s="15">
        <v>3.2578</v>
      </c>
      <c r="K296" s="15">
        <v>2.9868000000000001</v>
      </c>
      <c r="L296" s="15">
        <v>2.3437999999999999</v>
      </c>
      <c r="M296" s="15">
        <v>8.5884</v>
      </c>
      <c r="N296" s="21">
        <v>371.77080000000001</v>
      </c>
      <c r="O296" s="21">
        <v>247.47379999999998</v>
      </c>
      <c r="P296" s="21">
        <v>343.41719999999998</v>
      </c>
      <c r="Q296" s="21">
        <v>443.65480000000002</v>
      </c>
      <c r="R296" s="21">
        <v>513.83299999999997</v>
      </c>
      <c r="S296" s="21">
        <v>588.30539999999996</v>
      </c>
      <c r="T296" s="28">
        <f t="shared" si="4"/>
        <v>267.47379999999998</v>
      </c>
    </row>
    <row r="297" spans="1:20">
      <c r="A297" s="24" t="s">
        <v>279</v>
      </c>
      <c r="B297" s="24" t="s">
        <v>328</v>
      </c>
      <c r="C297" s="25" t="s">
        <v>303</v>
      </c>
      <c r="D297" s="19">
        <v>100</v>
      </c>
      <c r="E297" s="19">
        <v>20</v>
      </c>
      <c r="F297" s="19">
        <v>2.5322</v>
      </c>
      <c r="G297" s="20">
        <v>1.6407</v>
      </c>
      <c r="H297" s="15">
        <v>1.1718999999999999</v>
      </c>
      <c r="I297" s="15">
        <v>5.3448000000000002</v>
      </c>
      <c r="J297" s="15">
        <v>5.0644</v>
      </c>
      <c r="K297" s="15">
        <v>3.2814000000000001</v>
      </c>
      <c r="L297" s="15">
        <v>2.3437999999999999</v>
      </c>
      <c r="M297" s="15">
        <v>10.6896</v>
      </c>
      <c r="N297" s="21">
        <v>449.51519999999999</v>
      </c>
      <c r="O297" s="21">
        <v>288.44720000000001</v>
      </c>
      <c r="P297" s="21">
        <v>412.7568</v>
      </c>
      <c r="Q297" s="21">
        <v>542.41120000000001</v>
      </c>
      <c r="R297" s="21">
        <v>634.65199999999993</v>
      </c>
      <c r="S297" s="21">
        <v>732.23760000000004</v>
      </c>
      <c r="T297" s="28">
        <f t="shared" si="4"/>
        <v>308.44720000000001</v>
      </c>
    </row>
    <row r="298" spans="1:20">
      <c r="A298" s="24" t="s">
        <v>280</v>
      </c>
      <c r="B298" s="24" t="s">
        <v>308</v>
      </c>
      <c r="C298" s="25" t="s">
        <v>305</v>
      </c>
      <c r="D298" s="19">
        <v>100</v>
      </c>
      <c r="E298" s="19">
        <v>20</v>
      </c>
      <c r="F298" s="19">
        <v>1.6289</v>
      </c>
      <c r="G298" s="20">
        <v>1.6407</v>
      </c>
      <c r="H298" s="15">
        <v>1.1718999999999999</v>
      </c>
      <c r="I298" s="15">
        <v>4.4414999999999996</v>
      </c>
      <c r="J298" s="15">
        <v>3.2578</v>
      </c>
      <c r="K298" s="15">
        <v>3.2814000000000001</v>
      </c>
      <c r="L298" s="15">
        <v>2.3437999999999999</v>
      </c>
      <c r="M298" s="15">
        <v>8.8829999999999991</v>
      </c>
      <c r="N298" s="21">
        <v>382.67099999999999</v>
      </c>
      <c r="O298" s="21">
        <v>253.21850000000001</v>
      </c>
      <c r="P298" s="21">
        <v>353.13900000000001</v>
      </c>
      <c r="Q298" s="21">
        <v>457.50099999999998</v>
      </c>
      <c r="R298" s="21">
        <v>530.77250000000004</v>
      </c>
      <c r="S298" s="21">
        <v>608.4855</v>
      </c>
      <c r="T298" s="28">
        <f t="shared" si="4"/>
        <v>273.21850000000001</v>
      </c>
    </row>
    <row r="299" spans="1:20">
      <c r="A299" s="24" t="s">
        <v>281</v>
      </c>
      <c r="B299" s="24" t="s">
        <v>308</v>
      </c>
      <c r="C299" s="25" t="s">
        <v>305</v>
      </c>
      <c r="D299" s="19">
        <v>100</v>
      </c>
      <c r="E299" s="19">
        <v>20</v>
      </c>
      <c r="F299" s="19">
        <v>1.6289</v>
      </c>
      <c r="G299" s="20">
        <v>1.6407</v>
      </c>
      <c r="H299" s="15">
        <v>1.1718999999999999</v>
      </c>
      <c r="I299" s="15">
        <v>4.4414999999999996</v>
      </c>
      <c r="J299" s="15">
        <v>3.2578</v>
      </c>
      <c r="K299" s="15">
        <v>3.2814000000000001</v>
      </c>
      <c r="L299" s="15">
        <v>2.3437999999999999</v>
      </c>
      <c r="M299" s="15">
        <v>8.8829999999999991</v>
      </c>
      <c r="N299" s="21">
        <v>382.67099999999999</v>
      </c>
      <c r="O299" s="21">
        <v>253.21850000000001</v>
      </c>
      <c r="P299" s="21">
        <v>353.13900000000001</v>
      </c>
      <c r="Q299" s="21">
        <v>457.50099999999998</v>
      </c>
      <c r="R299" s="21">
        <v>530.77250000000004</v>
      </c>
      <c r="S299" s="21">
        <v>608.4855</v>
      </c>
      <c r="T299" s="28">
        <f t="shared" si="4"/>
        <v>273.21850000000001</v>
      </c>
    </row>
    <row r="300" spans="1:20">
      <c r="A300" s="24" t="s">
        <v>282</v>
      </c>
      <c r="B300" s="24" t="s">
        <v>328</v>
      </c>
      <c r="C300" s="25" t="s">
        <v>303</v>
      </c>
      <c r="D300" s="19">
        <v>100</v>
      </c>
      <c r="E300" s="19">
        <v>20</v>
      </c>
      <c r="F300" s="19">
        <v>2.5322</v>
      </c>
      <c r="G300" s="20">
        <v>1.6407</v>
      </c>
      <c r="H300" s="15">
        <v>1.1718999999999999</v>
      </c>
      <c r="I300" s="15">
        <v>5.3448000000000002</v>
      </c>
      <c r="J300" s="15">
        <v>5.0644</v>
      </c>
      <c r="K300" s="15">
        <v>3.2814000000000001</v>
      </c>
      <c r="L300" s="15">
        <v>2.3437999999999999</v>
      </c>
      <c r="M300" s="15">
        <v>10.6896</v>
      </c>
      <c r="N300" s="21">
        <v>449.51519999999999</v>
      </c>
      <c r="O300" s="21">
        <v>288.44720000000001</v>
      </c>
      <c r="P300" s="21">
        <v>412.7568</v>
      </c>
      <c r="Q300" s="21">
        <v>542.41120000000001</v>
      </c>
      <c r="R300" s="21">
        <v>634.65199999999993</v>
      </c>
      <c r="S300" s="21">
        <v>732.23760000000004</v>
      </c>
      <c r="T300" s="28">
        <f t="shared" si="4"/>
        <v>308.44720000000001</v>
      </c>
    </row>
    <row r="301" spans="1:20">
      <c r="A301" s="24" t="s">
        <v>283</v>
      </c>
      <c r="B301" s="24" t="s">
        <v>330</v>
      </c>
      <c r="C301" s="25" t="s">
        <v>301</v>
      </c>
      <c r="D301" s="19">
        <v>100</v>
      </c>
      <c r="E301" s="19">
        <v>20</v>
      </c>
      <c r="F301" s="19">
        <v>2.2597</v>
      </c>
      <c r="G301" s="20">
        <v>1.6407</v>
      </c>
      <c r="H301" s="15">
        <v>1.1718999999999999</v>
      </c>
      <c r="I301" s="15">
        <v>5.0723000000000003</v>
      </c>
      <c r="J301" s="15">
        <v>4.5194000000000001</v>
      </c>
      <c r="K301" s="15">
        <v>3.2814000000000001</v>
      </c>
      <c r="L301" s="15">
        <v>2.3437999999999999</v>
      </c>
      <c r="M301" s="15">
        <v>10.144600000000001</v>
      </c>
      <c r="N301" s="21">
        <v>429.35019999999997</v>
      </c>
      <c r="O301" s="21">
        <v>277.81970000000001</v>
      </c>
      <c r="P301" s="21">
        <v>394.77179999999998</v>
      </c>
      <c r="Q301" s="21">
        <v>516.7962</v>
      </c>
      <c r="R301" s="21">
        <v>603.31449999999995</v>
      </c>
      <c r="S301" s="21">
        <v>694.90510000000006</v>
      </c>
      <c r="T301" s="28">
        <f t="shared" si="4"/>
        <v>297.81970000000001</v>
      </c>
    </row>
    <row r="302" spans="1:20">
      <c r="A302" s="24" t="s">
        <v>284</v>
      </c>
      <c r="B302" s="24" t="s">
        <v>330</v>
      </c>
      <c r="C302" s="25" t="s">
        <v>300</v>
      </c>
      <c r="D302" s="19">
        <v>100</v>
      </c>
      <c r="E302" s="19">
        <v>20</v>
      </c>
      <c r="F302" s="19">
        <v>2.2597</v>
      </c>
      <c r="G302" s="20">
        <v>1.6407</v>
      </c>
      <c r="H302" s="15">
        <v>1.1718999999999999</v>
      </c>
      <c r="I302" s="15">
        <v>5.0723000000000003</v>
      </c>
      <c r="J302" s="15">
        <v>4.5194000000000001</v>
      </c>
      <c r="K302" s="15">
        <v>3.2814000000000001</v>
      </c>
      <c r="L302" s="15">
        <v>2.3437999999999999</v>
      </c>
      <c r="M302" s="15">
        <v>10.144600000000001</v>
      </c>
      <c r="N302" s="21">
        <v>429.35019999999997</v>
      </c>
      <c r="O302" s="21">
        <v>277.81970000000001</v>
      </c>
      <c r="P302" s="21">
        <v>394.77179999999998</v>
      </c>
      <c r="Q302" s="21">
        <v>516.7962</v>
      </c>
      <c r="R302" s="21">
        <v>603.31449999999995</v>
      </c>
      <c r="S302" s="21">
        <v>694.90510000000006</v>
      </c>
      <c r="T302" s="28">
        <f t="shared" si="4"/>
        <v>297.81970000000001</v>
      </c>
    </row>
    <row r="303" spans="1:20">
      <c r="A303" s="24" t="s">
        <v>285</v>
      </c>
      <c r="B303" s="24" t="s">
        <v>328</v>
      </c>
      <c r="C303" s="25" t="s">
        <v>303</v>
      </c>
      <c r="D303" s="19">
        <v>100</v>
      </c>
      <c r="E303" s="19">
        <v>20</v>
      </c>
      <c r="F303" s="19">
        <v>2.5322</v>
      </c>
      <c r="G303" s="20">
        <v>1.6407</v>
      </c>
      <c r="H303" s="15">
        <v>1.1718999999999999</v>
      </c>
      <c r="I303" s="15">
        <v>5.3448000000000002</v>
      </c>
      <c r="J303" s="15">
        <v>5.0644</v>
      </c>
      <c r="K303" s="15">
        <v>3.2814000000000001</v>
      </c>
      <c r="L303" s="15">
        <v>2.3437999999999999</v>
      </c>
      <c r="M303" s="15">
        <v>10.6896</v>
      </c>
      <c r="N303" s="21">
        <v>449.51519999999999</v>
      </c>
      <c r="O303" s="21">
        <v>288.44720000000001</v>
      </c>
      <c r="P303" s="21">
        <v>412.7568</v>
      </c>
      <c r="Q303" s="21">
        <v>542.41120000000001</v>
      </c>
      <c r="R303" s="21">
        <v>634.65199999999993</v>
      </c>
      <c r="S303" s="21">
        <v>732.23760000000004</v>
      </c>
      <c r="T303" s="28">
        <f t="shared" si="4"/>
        <v>308.44720000000001</v>
      </c>
    </row>
    <row r="304" spans="1:20">
      <c r="A304" s="24" t="s">
        <v>286</v>
      </c>
      <c r="B304" s="24" t="s">
        <v>330</v>
      </c>
      <c r="C304" s="25" t="s">
        <v>300</v>
      </c>
      <c r="D304" s="19">
        <v>100</v>
      </c>
      <c r="E304" s="19">
        <v>20</v>
      </c>
      <c r="F304" s="19">
        <v>2.2597</v>
      </c>
      <c r="G304" s="20">
        <v>1.6407</v>
      </c>
      <c r="H304" s="15">
        <v>1.1718999999999999</v>
      </c>
      <c r="I304" s="15">
        <v>5.0723000000000003</v>
      </c>
      <c r="J304" s="15">
        <v>4.5194000000000001</v>
      </c>
      <c r="K304" s="15">
        <v>3.2814000000000001</v>
      </c>
      <c r="L304" s="15">
        <v>2.3437999999999999</v>
      </c>
      <c r="M304" s="15">
        <v>10.144600000000001</v>
      </c>
      <c r="N304" s="21">
        <v>429.35019999999997</v>
      </c>
      <c r="O304" s="21">
        <v>277.81970000000001</v>
      </c>
      <c r="P304" s="21">
        <v>394.77179999999998</v>
      </c>
      <c r="Q304" s="21">
        <v>516.7962</v>
      </c>
      <c r="R304" s="21">
        <v>603.31449999999995</v>
      </c>
      <c r="S304" s="21">
        <v>694.90510000000006</v>
      </c>
      <c r="T304" s="28">
        <f t="shared" si="4"/>
        <v>297.81970000000001</v>
      </c>
    </row>
    <row r="305" spans="1:20">
      <c r="A305" s="24" t="s">
        <v>287</v>
      </c>
      <c r="B305" s="24" t="s">
        <v>308</v>
      </c>
      <c r="C305" s="25" t="s">
        <v>305</v>
      </c>
      <c r="D305" s="19">
        <v>100</v>
      </c>
      <c r="E305" s="19">
        <v>20</v>
      </c>
      <c r="F305" s="19">
        <v>1.6289</v>
      </c>
      <c r="G305" s="20">
        <v>1.6407</v>
      </c>
      <c r="H305" s="15">
        <v>1.1718999999999999</v>
      </c>
      <c r="I305" s="15">
        <v>4.4414999999999996</v>
      </c>
      <c r="J305" s="15">
        <v>3.2578</v>
      </c>
      <c r="K305" s="15">
        <v>3.2814000000000001</v>
      </c>
      <c r="L305" s="15">
        <v>2.3437999999999999</v>
      </c>
      <c r="M305" s="15">
        <v>8.8829999999999991</v>
      </c>
      <c r="N305" s="21">
        <v>382.67099999999999</v>
      </c>
      <c r="O305" s="21">
        <v>253.21850000000001</v>
      </c>
      <c r="P305" s="21">
        <v>353.13900000000001</v>
      </c>
      <c r="Q305" s="21">
        <v>457.50099999999998</v>
      </c>
      <c r="R305" s="21">
        <v>530.77250000000004</v>
      </c>
      <c r="S305" s="21">
        <v>608.4855</v>
      </c>
      <c r="T305" s="28">
        <f t="shared" si="4"/>
        <v>273.21850000000001</v>
      </c>
    </row>
    <row r="306" spans="1:20">
      <c r="A306" s="24" t="s">
        <v>288</v>
      </c>
      <c r="B306" s="24" t="s">
        <v>330</v>
      </c>
      <c r="C306" s="25" t="s">
        <v>331</v>
      </c>
      <c r="D306" s="19">
        <v>100</v>
      </c>
      <c r="E306" s="19">
        <v>20</v>
      </c>
      <c r="F306" s="19">
        <v>2.2597</v>
      </c>
      <c r="G306" s="20">
        <v>1.6407</v>
      </c>
      <c r="H306" s="15">
        <v>1.1718999999999999</v>
      </c>
      <c r="I306" s="15">
        <v>5.0723000000000003</v>
      </c>
      <c r="J306" s="15">
        <v>4.5194000000000001</v>
      </c>
      <c r="K306" s="15">
        <v>3.2814000000000001</v>
      </c>
      <c r="L306" s="15">
        <v>2.3437999999999999</v>
      </c>
      <c r="M306" s="15">
        <v>10.144600000000001</v>
      </c>
      <c r="N306" s="21">
        <v>429.35019999999997</v>
      </c>
      <c r="O306" s="21">
        <v>277.81970000000001</v>
      </c>
      <c r="P306" s="21">
        <v>394.77179999999998</v>
      </c>
      <c r="Q306" s="21">
        <v>516.7962</v>
      </c>
      <c r="R306" s="21">
        <v>603.31449999999995</v>
      </c>
      <c r="S306" s="21">
        <v>694.90510000000006</v>
      </c>
      <c r="T306" s="28">
        <f t="shared" si="4"/>
        <v>297.81970000000001</v>
      </c>
    </row>
    <row r="307" spans="1:20">
      <c r="A307" s="24" t="s">
        <v>289</v>
      </c>
      <c r="B307" s="24" t="s">
        <v>330</v>
      </c>
      <c r="C307" s="25" t="s">
        <v>300</v>
      </c>
      <c r="D307" s="19">
        <v>100</v>
      </c>
      <c r="E307" s="19">
        <v>20</v>
      </c>
      <c r="F307" s="19">
        <v>2.2597</v>
      </c>
      <c r="G307" s="20">
        <v>1.6407</v>
      </c>
      <c r="H307" s="15">
        <v>1.1718999999999999</v>
      </c>
      <c r="I307" s="15">
        <v>5.0723000000000003</v>
      </c>
      <c r="J307" s="15">
        <v>4.5194000000000001</v>
      </c>
      <c r="K307" s="15">
        <v>3.2814000000000001</v>
      </c>
      <c r="L307" s="15">
        <v>2.3437999999999999</v>
      </c>
      <c r="M307" s="15">
        <v>10.144600000000001</v>
      </c>
      <c r="N307" s="21">
        <v>429.35019999999997</v>
      </c>
      <c r="O307" s="21">
        <v>277.81970000000001</v>
      </c>
      <c r="P307" s="21">
        <v>394.77179999999998</v>
      </c>
      <c r="Q307" s="21">
        <v>516.7962</v>
      </c>
      <c r="R307" s="21">
        <v>603.31449999999995</v>
      </c>
      <c r="S307" s="21">
        <v>694.90510000000006</v>
      </c>
      <c r="T307" s="28">
        <f t="shared" si="4"/>
        <v>297.81970000000001</v>
      </c>
    </row>
    <row r="308" spans="1:20">
      <c r="A308" s="24" t="s">
        <v>290</v>
      </c>
      <c r="B308" s="24" t="s">
        <v>328</v>
      </c>
      <c r="C308" s="25" t="s">
        <v>303</v>
      </c>
      <c r="D308" s="19">
        <v>100</v>
      </c>
      <c r="E308" s="19">
        <v>20</v>
      </c>
      <c r="F308" s="19">
        <v>2.5322</v>
      </c>
      <c r="G308" s="20">
        <v>1.6407</v>
      </c>
      <c r="H308" s="15">
        <v>1.1718999999999999</v>
      </c>
      <c r="I308" s="15">
        <v>5.3448000000000002</v>
      </c>
      <c r="J308" s="15">
        <v>5.0644</v>
      </c>
      <c r="K308" s="15">
        <v>3.2814000000000001</v>
      </c>
      <c r="L308" s="15">
        <v>2.3437999999999999</v>
      </c>
      <c r="M308" s="15">
        <v>10.6896</v>
      </c>
      <c r="N308" s="21">
        <v>449.51519999999999</v>
      </c>
      <c r="O308" s="21">
        <v>288.44720000000001</v>
      </c>
      <c r="P308" s="21">
        <v>412.7568</v>
      </c>
      <c r="Q308" s="21">
        <v>542.41120000000001</v>
      </c>
      <c r="R308" s="21">
        <v>634.65199999999993</v>
      </c>
      <c r="S308" s="21">
        <v>732.23760000000004</v>
      </c>
      <c r="T308" s="28">
        <f t="shared" si="4"/>
        <v>308.44720000000001</v>
      </c>
    </row>
    <row r="309" spans="1:20">
      <c r="A309" s="24" t="s">
        <v>297</v>
      </c>
      <c r="B309" s="24" t="s">
        <v>333</v>
      </c>
      <c r="C309" s="25" t="s">
        <v>300</v>
      </c>
      <c r="D309" s="19">
        <v>100</v>
      </c>
      <c r="E309" s="19">
        <v>20</v>
      </c>
      <c r="F309" s="19">
        <v>1.6289</v>
      </c>
      <c r="G309" s="20">
        <v>1.6407</v>
      </c>
      <c r="H309" s="15">
        <v>1.1718999999999999</v>
      </c>
      <c r="I309" s="15">
        <v>4.4414999999999996</v>
      </c>
      <c r="J309" s="15">
        <v>3.2578</v>
      </c>
      <c r="K309" s="15">
        <v>3.2814000000000001</v>
      </c>
      <c r="L309" s="15">
        <v>2.3437999999999999</v>
      </c>
      <c r="M309" s="15">
        <v>8.8829999999999991</v>
      </c>
      <c r="N309" s="21">
        <v>382.67099999999999</v>
      </c>
      <c r="O309" s="21">
        <v>253.21850000000001</v>
      </c>
      <c r="P309" s="21">
        <v>353.13900000000001</v>
      </c>
      <c r="Q309" s="21">
        <v>457.50099999999998</v>
      </c>
      <c r="R309" s="21">
        <v>530.77250000000004</v>
      </c>
      <c r="S309" s="21">
        <v>608.4855</v>
      </c>
      <c r="T309" s="28">
        <f t="shared" si="4"/>
        <v>273.21850000000001</v>
      </c>
    </row>
    <row r="310" spans="1:20">
      <c r="A310" s="24" t="s">
        <v>291</v>
      </c>
      <c r="B310" s="24" t="s">
        <v>330</v>
      </c>
      <c r="C310" s="25" t="s">
        <v>306</v>
      </c>
      <c r="D310" s="19">
        <v>100</v>
      </c>
      <c r="E310" s="19">
        <v>20</v>
      </c>
      <c r="F310" s="19">
        <v>2.2597</v>
      </c>
      <c r="G310" s="20">
        <v>1.6407</v>
      </c>
      <c r="H310" s="15">
        <v>1.1718999999999999</v>
      </c>
      <c r="I310" s="15">
        <v>5.0723000000000003</v>
      </c>
      <c r="J310" s="15">
        <v>4.5194000000000001</v>
      </c>
      <c r="K310" s="15">
        <v>3.2814000000000001</v>
      </c>
      <c r="L310" s="15">
        <v>2.3437999999999999</v>
      </c>
      <c r="M310" s="15">
        <v>10.144600000000001</v>
      </c>
      <c r="N310" s="21">
        <v>429.35019999999997</v>
      </c>
      <c r="O310" s="21">
        <v>277.81970000000001</v>
      </c>
      <c r="P310" s="21">
        <v>394.77179999999998</v>
      </c>
      <c r="Q310" s="21">
        <v>516.7962</v>
      </c>
      <c r="R310" s="21">
        <v>603.31449999999995</v>
      </c>
      <c r="S310" s="21">
        <v>694.90510000000006</v>
      </c>
      <c r="T310" s="28">
        <f t="shared" si="4"/>
        <v>297.81970000000001</v>
      </c>
    </row>
    <row r="311" spans="1:20">
      <c r="A311" s="24" t="s">
        <v>294</v>
      </c>
      <c r="B311" s="24" t="s">
        <v>330</v>
      </c>
      <c r="C311" s="25" t="s">
        <v>316</v>
      </c>
      <c r="D311" s="19">
        <v>100</v>
      </c>
      <c r="E311" s="19">
        <v>20</v>
      </c>
      <c r="F311" s="19">
        <v>2.2597</v>
      </c>
      <c r="G311" s="20">
        <v>1.6407</v>
      </c>
      <c r="H311" s="15">
        <v>1.1718999999999999</v>
      </c>
      <c r="I311" s="15">
        <v>5.0723000000000003</v>
      </c>
      <c r="J311" s="15">
        <v>4.5194000000000001</v>
      </c>
      <c r="K311" s="15">
        <v>3.2814000000000001</v>
      </c>
      <c r="L311" s="15">
        <v>2.3437999999999999</v>
      </c>
      <c r="M311" s="15">
        <v>10.144600000000001</v>
      </c>
      <c r="N311" s="21">
        <v>429.35019999999997</v>
      </c>
      <c r="O311" s="21">
        <v>277.81970000000001</v>
      </c>
      <c r="P311" s="21">
        <v>394.77179999999998</v>
      </c>
      <c r="Q311" s="21">
        <v>516.7962</v>
      </c>
      <c r="R311" s="21">
        <v>603.31449999999995</v>
      </c>
      <c r="S311" s="21">
        <v>694.90510000000006</v>
      </c>
      <c r="T311" s="28">
        <f t="shared" si="4"/>
        <v>297.81970000000001</v>
      </c>
    </row>
    <row r="312" spans="1:20">
      <c r="A312" s="24" t="s">
        <v>296</v>
      </c>
      <c r="B312" s="24" t="s">
        <v>330</v>
      </c>
      <c r="C312" s="25" t="s">
        <v>300</v>
      </c>
      <c r="D312" s="19">
        <v>100</v>
      </c>
      <c r="E312" s="19">
        <v>20</v>
      </c>
      <c r="F312" s="19">
        <v>2.2597</v>
      </c>
      <c r="G312" s="20">
        <v>1.6407</v>
      </c>
      <c r="H312" s="15">
        <v>1.1718999999999999</v>
      </c>
      <c r="I312" s="15">
        <v>5.0723000000000003</v>
      </c>
      <c r="J312" s="15">
        <v>4.5194000000000001</v>
      </c>
      <c r="K312" s="15">
        <v>3.2814000000000001</v>
      </c>
      <c r="L312" s="15">
        <v>2.3437999999999999</v>
      </c>
      <c r="M312" s="15">
        <v>10.144600000000001</v>
      </c>
      <c r="N312" s="21">
        <v>429.35019999999997</v>
      </c>
      <c r="O312" s="21">
        <v>277.81970000000001</v>
      </c>
      <c r="P312" s="21">
        <v>394.77179999999998</v>
      </c>
      <c r="Q312" s="21">
        <v>516.7962</v>
      </c>
      <c r="R312" s="21">
        <v>603.31449999999995</v>
      </c>
      <c r="S312" s="21">
        <v>694.90510000000006</v>
      </c>
      <c r="T312" s="28">
        <f t="shared" si="4"/>
        <v>297.81970000000001</v>
      </c>
    </row>
    <row r="313" spans="1:20">
      <c r="A313" s="24" t="s">
        <v>292</v>
      </c>
      <c r="B313" s="24" t="s">
        <v>328</v>
      </c>
      <c r="C313" s="25" t="s">
        <v>303</v>
      </c>
      <c r="D313" s="19">
        <v>100</v>
      </c>
      <c r="E313" s="19">
        <v>20</v>
      </c>
      <c r="F313" s="19">
        <v>2.5322</v>
      </c>
      <c r="G313" s="20">
        <v>1.6407</v>
      </c>
      <c r="H313" s="15">
        <v>1.1718999999999999</v>
      </c>
      <c r="I313" s="15">
        <v>5.3448000000000002</v>
      </c>
      <c r="J313" s="15">
        <v>5.0644</v>
      </c>
      <c r="K313" s="15">
        <v>3.2814000000000001</v>
      </c>
      <c r="L313" s="15">
        <v>2.3437999999999999</v>
      </c>
      <c r="M313" s="15">
        <v>10.6896</v>
      </c>
      <c r="N313" s="21">
        <v>449.51519999999999</v>
      </c>
      <c r="O313" s="21">
        <v>288.44720000000001</v>
      </c>
      <c r="P313" s="21">
        <v>412.7568</v>
      </c>
      <c r="Q313" s="21">
        <v>542.41120000000001</v>
      </c>
      <c r="R313" s="21">
        <v>634.65199999999993</v>
      </c>
      <c r="S313" s="21">
        <v>732.23760000000004</v>
      </c>
      <c r="T313" s="28">
        <f t="shared" si="4"/>
        <v>308.44720000000001</v>
      </c>
    </row>
    <row r="314" spans="1:20">
      <c r="A314" s="24" t="s">
        <v>293</v>
      </c>
      <c r="B314" s="24" t="s">
        <v>328</v>
      </c>
      <c r="C314" s="25" t="s">
        <v>303</v>
      </c>
      <c r="D314" s="19">
        <v>100</v>
      </c>
      <c r="E314" s="19">
        <v>20</v>
      </c>
      <c r="F314" s="19">
        <v>2.5322</v>
      </c>
      <c r="G314" s="20">
        <v>1.6407</v>
      </c>
      <c r="H314" s="15">
        <v>1.1718999999999999</v>
      </c>
      <c r="I314" s="15">
        <v>5.3448000000000002</v>
      </c>
      <c r="J314" s="15">
        <v>5.0644</v>
      </c>
      <c r="K314" s="15">
        <v>3.2814000000000001</v>
      </c>
      <c r="L314" s="15">
        <v>2.3437999999999999</v>
      </c>
      <c r="M314" s="15">
        <v>10.6896</v>
      </c>
      <c r="N314" s="21">
        <v>449.51519999999999</v>
      </c>
      <c r="O314" s="21">
        <v>288.44720000000001</v>
      </c>
      <c r="P314" s="21">
        <v>412.7568</v>
      </c>
      <c r="Q314" s="21">
        <v>542.41120000000001</v>
      </c>
      <c r="R314" s="21">
        <v>634.65199999999993</v>
      </c>
      <c r="S314" s="21">
        <v>732.23760000000004</v>
      </c>
      <c r="T314" s="28">
        <f t="shared" si="4"/>
        <v>308.44720000000001</v>
      </c>
    </row>
    <row r="315" spans="1:20">
      <c r="A315" s="24" t="s">
        <v>295</v>
      </c>
      <c r="B315" s="24" t="s">
        <v>328</v>
      </c>
      <c r="C315" s="25" t="s">
        <v>303</v>
      </c>
      <c r="D315" s="19">
        <v>100</v>
      </c>
      <c r="E315" s="19">
        <v>20</v>
      </c>
      <c r="F315" s="19">
        <v>2.5322</v>
      </c>
      <c r="G315" s="20">
        <v>1.6407</v>
      </c>
      <c r="H315" s="15">
        <v>1.1718999999999999</v>
      </c>
      <c r="I315" s="15">
        <v>5.3448000000000002</v>
      </c>
      <c r="J315" s="15">
        <v>5.0644</v>
      </c>
      <c r="K315" s="15">
        <v>3.2814000000000001</v>
      </c>
      <c r="L315" s="15">
        <v>2.3437999999999999</v>
      </c>
      <c r="M315" s="15">
        <v>10.6896</v>
      </c>
      <c r="N315" s="21">
        <v>449.51519999999999</v>
      </c>
      <c r="O315" s="21">
        <v>288.44720000000001</v>
      </c>
      <c r="P315" s="21">
        <v>412.7568</v>
      </c>
      <c r="Q315" s="21">
        <v>542.41120000000001</v>
      </c>
      <c r="R315" s="21">
        <v>634.65199999999993</v>
      </c>
      <c r="S315" s="21">
        <v>732.23760000000004</v>
      </c>
      <c r="T315" s="28">
        <f t="shared" si="4"/>
        <v>308.44720000000001</v>
      </c>
    </row>
  </sheetData>
  <autoFilter ref="A2:T2" xr:uid="{0284794B-1664-4605-BE9B-CECCFB2AEBBF}"/>
  <mergeCells count="4">
    <mergeCell ref="D1:E1"/>
    <mergeCell ref="F1:I1"/>
    <mergeCell ref="N1:T1"/>
    <mergeCell ref="J1:M1"/>
  </mergeCells>
  <phoneticPr fontId="10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Drinkwaterprijs - € per m³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Ingeborg Limbourg</dc:creator>
  <cp:lastModifiedBy>Kathleen Van de Moortel</cp:lastModifiedBy>
  <dcterms:created xsi:type="dcterms:W3CDTF">2016-01-27T16:18:23Z</dcterms:created>
  <dcterms:modified xsi:type="dcterms:W3CDTF">2023-01-16T09:25:20Z</dcterms:modified>
</cp:coreProperties>
</file>